
<file path=[Content_Types].xml><?xml version="1.0" encoding="utf-8"?>
<Types xmlns="http://schemas.openxmlformats.org/package/2006/content-types"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ml.chartshapes+xml"/>
  <Override PartName="/xl/theme/theme1.xml" ContentType="application/vnd.openxmlformats-officedocument.theme+xml"/>
  <Override PartName="/xl/charts/chart1.xml" ContentType="application/vnd.openxmlformats-officedocument.drawingml.chart+xml"/>
  <Override PartName="/xl/drawings/drawing4.xml" ContentType="application/vnd.openxmlformats-officedocument.drawingml.chartshapes+xml"/>
  <Default Extension="xml" ContentType="application/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heets/sheet2.xml" ContentType="application/vnd.openxmlformats-officedocument.spreadsheetml.chartsheet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worksheets/sheet3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0" windowWidth="25440" windowHeight="14580"/>
  </bookViews>
  <sheets>
    <sheet name="Figuur Macro" sheetId="5" r:id="rId1"/>
    <sheet name="data spss" sheetId="1" r:id="rId2"/>
    <sheet name="Figuur Meso" sheetId="4" r:id="rId3"/>
    <sheet name="analyses" sheetId="2" r:id="rId4"/>
    <sheet name="Sheet3" sheetId="3" r:id="rId5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W8" i="2"/>
  <c r="V8"/>
  <c r="K8"/>
  <c r="J8"/>
  <c r="W7"/>
  <c r="V7"/>
  <c r="K7"/>
  <c r="J7"/>
  <c r="BG27" i="1"/>
  <c r="AD27"/>
  <c r="BG26"/>
  <c r="AD26"/>
  <c r="BG25"/>
  <c r="AD25"/>
  <c r="BG24"/>
  <c r="AD24"/>
  <c r="BG23"/>
  <c r="AD23"/>
  <c r="BG22"/>
  <c r="BG21"/>
  <c r="AD21"/>
  <c r="BG20"/>
  <c r="AD20"/>
  <c r="BG19"/>
  <c r="BG17"/>
  <c r="AD17"/>
  <c r="BG16"/>
  <c r="AD16"/>
  <c r="BG14"/>
  <c r="AD14"/>
  <c r="BG13"/>
  <c r="AD13"/>
  <c r="BG12"/>
  <c r="AD12"/>
  <c r="BG11"/>
  <c r="AD11"/>
  <c r="BG10"/>
  <c r="BG9"/>
  <c r="AD9"/>
  <c r="BG8"/>
  <c r="AD8"/>
  <c r="BG7"/>
  <c r="BG6"/>
  <c r="AD6"/>
  <c r="BG5"/>
  <c r="BG4"/>
  <c r="AD4"/>
  <c r="BG3"/>
  <c r="AD3"/>
  <c r="BG2"/>
  <c r="AD2"/>
</calcChain>
</file>

<file path=xl/sharedStrings.xml><?xml version="1.0" encoding="utf-8"?>
<sst xmlns="http://schemas.openxmlformats.org/spreadsheetml/2006/main" count="229" uniqueCount="120">
  <si>
    <t>B</t>
    <phoneticPr fontId="0" type="noConversion"/>
  </si>
  <si>
    <t>A</t>
    <phoneticPr fontId="0" type="noConversion"/>
  </si>
  <si>
    <t>2.</t>
    <phoneticPr fontId="0" type="noConversion"/>
  </si>
  <si>
    <t>3.</t>
    <phoneticPr fontId="0" type="noConversion"/>
  </si>
  <si>
    <t>4.</t>
    <phoneticPr fontId="0" type="noConversion"/>
  </si>
  <si>
    <t>5.</t>
    <phoneticPr fontId="0" type="noConversion"/>
  </si>
  <si>
    <t>6.</t>
    <phoneticPr fontId="0" type="noConversion"/>
  </si>
  <si>
    <t>7.</t>
    <phoneticPr fontId="0" type="noConversion"/>
  </si>
  <si>
    <t>8.</t>
    <phoneticPr fontId="0" type="noConversion"/>
  </si>
  <si>
    <t>9.</t>
    <phoneticPr fontId="0" type="noConversion"/>
  </si>
  <si>
    <t>10.</t>
    <phoneticPr fontId="0" type="noConversion"/>
  </si>
  <si>
    <t>11.</t>
    <phoneticPr fontId="0" type="noConversion"/>
  </si>
  <si>
    <t>12.</t>
    <phoneticPr fontId="0" type="noConversion"/>
  </si>
  <si>
    <t>13.</t>
    <phoneticPr fontId="0" type="noConversion"/>
  </si>
  <si>
    <t>14.</t>
    <phoneticPr fontId="0" type="noConversion"/>
  </si>
  <si>
    <t>15.</t>
    <phoneticPr fontId="0" type="noConversion"/>
  </si>
  <si>
    <t>16.</t>
    <phoneticPr fontId="0" type="noConversion"/>
  </si>
  <si>
    <t>17.</t>
    <phoneticPr fontId="0" type="noConversion"/>
  </si>
  <si>
    <t>18.</t>
    <phoneticPr fontId="0" type="noConversion"/>
  </si>
  <si>
    <t>19.</t>
    <phoneticPr fontId="0" type="noConversion"/>
  </si>
  <si>
    <t>ll nr</t>
    <phoneticPr fontId="8" type="noConversion"/>
  </si>
  <si>
    <t>20.</t>
    <phoneticPr fontId="0" type="noConversion"/>
  </si>
  <si>
    <t>21.</t>
    <phoneticPr fontId="0" type="noConversion"/>
  </si>
  <si>
    <t>22.</t>
    <phoneticPr fontId="0" type="noConversion"/>
  </si>
  <si>
    <t>23.</t>
    <phoneticPr fontId="0" type="noConversion"/>
  </si>
  <si>
    <t>A</t>
    <phoneticPr fontId="0" type="noConversion"/>
  </si>
  <si>
    <t>24.</t>
    <phoneticPr fontId="0" type="noConversion"/>
  </si>
  <si>
    <t>25.</t>
    <phoneticPr fontId="0" type="noConversion"/>
  </si>
  <si>
    <t>26.</t>
    <phoneticPr fontId="0" type="noConversion"/>
  </si>
  <si>
    <t>naam</t>
  </si>
  <si>
    <t>llnr</t>
  </si>
  <si>
    <t>Descriptive Statistics</t>
  </si>
  <si>
    <t>VVERSIE</t>
  </si>
  <si>
    <t>Mean</t>
  </si>
  <si>
    <t>Std. Deviation</t>
  </si>
  <si>
    <t>N</t>
  </si>
  <si>
    <t>MeansVoortoets_1_10</t>
  </si>
  <si>
    <t>A</t>
  </si>
  <si>
    <t>B</t>
  </si>
  <si>
    <t>Total</t>
  </si>
  <si>
    <t>MeansNatoets_1_10</t>
  </si>
  <si>
    <t>Meso</t>
  </si>
  <si>
    <t>AB</t>
  </si>
  <si>
    <t>BA</t>
  </si>
  <si>
    <t>Voor</t>
  </si>
  <si>
    <t>Na</t>
  </si>
  <si>
    <t>Effect</t>
  </si>
  <si>
    <t>Value</t>
  </si>
  <si>
    <t>F</t>
  </si>
  <si>
    <t>Hypothesis df</t>
  </si>
  <si>
    <t>Error df</t>
  </si>
  <si>
    <t>interventie</t>
  </si>
  <si>
    <t>Pillai's Trace</t>
  </si>
  <si>
    <t>Wilks' Lambda</t>
  </si>
  <si>
    <t>Hotelling's Trace</t>
  </si>
  <si>
    <t>Roy's Largest Root</t>
  </si>
  <si>
    <t>interventie * VVERSIE</t>
  </si>
  <si>
    <t>MeansVoortoets_11_21</t>
  </si>
  <si>
    <t>MeansNatoets_11_21</t>
  </si>
  <si>
    <r>
      <t>Multivariate Tests</t>
    </r>
    <r>
      <rPr>
        <b/>
        <vertAlign val="superscript"/>
        <sz val="9"/>
        <color indexed="8"/>
        <rFont val="Arial"/>
        <family val="2"/>
      </rPr>
      <t>a</t>
    </r>
  </si>
  <si>
    <r>
      <t>1,214</t>
    </r>
    <r>
      <rPr>
        <vertAlign val="superscript"/>
        <sz val="9"/>
        <color indexed="8"/>
        <rFont val="Arial"/>
        <family val="2"/>
      </rPr>
      <t>b</t>
    </r>
  </si>
  <si>
    <r>
      <t>9,239</t>
    </r>
    <r>
      <rPr>
        <vertAlign val="superscript"/>
        <sz val="9"/>
        <color indexed="8"/>
        <rFont val="Arial"/>
        <family val="2"/>
      </rPr>
      <t>b</t>
    </r>
  </si>
  <si>
    <t>Macro</t>
  </si>
  <si>
    <t>VVERSIE</t>
    <phoneticPr fontId="0" type="noConversion"/>
  </si>
  <si>
    <t>vscoremc</t>
    <phoneticPr fontId="0" type="noConversion"/>
  </si>
  <si>
    <t>vmc</t>
    <phoneticPr fontId="0" type="noConversion"/>
  </si>
  <si>
    <t>vop</t>
    <phoneticPr fontId="0" type="noConversion"/>
  </si>
  <si>
    <t>vtot</t>
    <phoneticPr fontId="0" type="noConversion"/>
  </si>
  <si>
    <t>VTOTAALSCORE</t>
    <phoneticPr fontId="0" type="noConversion"/>
  </si>
  <si>
    <t>vv1</t>
    <phoneticPr fontId="0" type="noConversion"/>
  </si>
  <si>
    <t>vv2</t>
    <phoneticPr fontId="0" type="noConversion"/>
  </si>
  <si>
    <t>vv3</t>
    <phoneticPr fontId="0" type="noConversion"/>
  </si>
  <si>
    <t>vv4</t>
    <phoneticPr fontId="0" type="noConversion"/>
  </si>
  <si>
    <t>vv5</t>
    <phoneticPr fontId="0" type="noConversion"/>
  </si>
  <si>
    <t>vv6</t>
    <phoneticPr fontId="0" type="noConversion"/>
  </si>
  <si>
    <t>vv7</t>
    <phoneticPr fontId="0" type="noConversion"/>
  </si>
  <si>
    <t>vv8</t>
    <phoneticPr fontId="0" type="noConversion"/>
  </si>
  <si>
    <t>vv9</t>
    <phoneticPr fontId="0" type="noConversion"/>
  </si>
  <si>
    <t>vv10</t>
    <phoneticPr fontId="0" type="noConversion"/>
  </si>
  <si>
    <t>vv11</t>
    <phoneticPr fontId="0" type="noConversion"/>
  </si>
  <si>
    <t>vv12</t>
    <phoneticPr fontId="0" type="noConversion"/>
  </si>
  <si>
    <t>vv13</t>
    <phoneticPr fontId="0" type="noConversion"/>
  </si>
  <si>
    <t>vv14</t>
    <phoneticPr fontId="0" type="noConversion"/>
  </si>
  <si>
    <t>vv15 (open)</t>
    <phoneticPr fontId="0" type="noConversion"/>
  </si>
  <si>
    <t>vv16</t>
    <phoneticPr fontId="0" type="noConversion"/>
  </si>
  <si>
    <t>vv17</t>
    <phoneticPr fontId="0" type="noConversion"/>
  </si>
  <si>
    <t>vv18</t>
    <phoneticPr fontId="0" type="noConversion"/>
  </si>
  <si>
    <t>vv19</t>
    <phoneticPr fontId="0" type="noConversion"/>
  </si>
  <si>
    <t>vv20</t>
    <phoneticPr fontId="0" type="noConversion"/>
  </si>
  <si>
    <t>vv21</t>
    <phoneticPr fontId="0" type="noConversion"/>
  </si>
  <si>
    <t>VTOTAL</t>
    <phoneticPr fontId="0" type="noConversion"/>
  </si>
  <si>
    <t>NAVERSIE</t>
    <phoneticPr fontId="0" type="noConversion"/>
  </si>
  <si>
    <t>nscoremc</t>
    <phoneticPr fontId="0" type="noConversion"/>
  </si>
  <si>
    <t>nmc</t>
    <phoneticPr fontId="0" type="noConversion"/>
  </si>
  <si>
    <t>nop</t>
    <phoneticPr fontId="0" type="noConversion"/>
  </si>
  <si>
    <t>ntot</t>
    <phoneticPr fontId="0" type="noConversion"/>
  </si>
  <si>
    <t>NTOTAALSCORe</t>
    <phoneticPr fontId="0" type="noConversion"/>
  </si>
  <si>
    <t>nv1</t>
    <phoneticPr fontId="0" type="noConversion"/>
  </si>
  <si>
    <t>nv2</t>
    <phoneticPr fontId="0" type="noConversion"/>
  </si>
  <si>
    <t>nv3</t>
    <phoneticPr fontId="0" type="noConversion"/>
  </si>
  <si>
    <t>nv4</t>
    <phoneticPr fontId="0" type="noConversion"/>
  </si>
  <si>
    <t>nv5</t>
    <phoneticPr fontId="0" type="noConversion"/>
  </si>
  <si>
    <t>nv6</t>
    <phoneticPr fontId="0" type="noConversion"/>
  </si>
  <si>
    <t>nv7</t>
    <phoneticPr fontId="0" type="noConversion"/>
  </si>
  <si>
    <t>nv8</t>
    <phoneticPr fontId="0" type="noConversion"/>
  </si>
  <si>
    <t>nv9</t>
    <phoneticPr fontId="0" type="noConversion"/>
  </si>
  <si>
    <t>nv10</t>
    <phoneticPr fontId="0" type="noConversion"/>
  </si>
  <si>
    <t>nv11</t>
    <phoneticPr fontId="0" type="noConversion"/>
  </si>
  <si>
    <t>nv12</t>
    <phoneticPr fontId="0" type="noConversion"/>
  </si>
  <si>
    <t>nv13</t>
    <phoneticPr fontId="0" type="noConversion"/>
  </si>
  <si>
    <t>nv14</t>
    <phoneticPr fontId="0" type="noConversion"/>
  </si>
  <si>
    <t>nv15 (open)</t>
    <phoneticPr fontId="0" type="noConversion"/>
  </si>
  <si>
    <t>nv16</t>
    <phoneticPr fontId="0" type="noConversion"/>
  </si>
  <si>
    <t>nv17</t>
    <phoneticPr fontId="0" type="noConversion"/>
  </si>
  <si>
    <t>nv18</t>
    <phoneticPr fontId="0" type="noConversion"/>
  </si>
  <si>
    <t>nv19</t>
    <phoneticPr fontId="0" type="noConversion"/>
  </si>
  <si>
    <t>nv20</t>
    <phoneticPr fontId="0" type="noConversion"/>
  </si>
  <si>
    <t>nv21</t>
    <phoneticPr fontId="0" type="noConversion"/>
  </si>
  <si>
    <t>NATOTAAL</t>
    <phoneticPr fontId="0" type="noConversion"/>
  </si>
  <si>
    <t>1.</t>
    <phoneticPr fontId="0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</si>
</sst>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Verdana"/>
    </font>
    <font>
      <sz val="10"/>
      <name val="Verdana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2"/>
      <name val="Times New Roman"/>
      <family val="1"/>
    </font>
    <font>
      <b/>
      <vertAlign val="superscript"/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4" fontId="0" fillId="0" borderId="0" xfId="0" applyNumberFormat="1"/>
    <xf numFmtId="0" fontId="5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chartsheet" Target="chartsheets/sheet1.xml"/><Relationship Id="rId2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"/>
  <c:chart>
    <c:plotArea>
      <c:layout/>
      <c:lineChart>
        <c:grouping val="standard"/>
        <c:ser>
          <c:idx val="0"/>
          <c:order val="0"/>
          <c:tx>
            <c:strRef>
              <c:f>analyses!$U$7</c:f>
              <c:strCache>
                <c:ptCount val="1"/>
                <c:pt idx="0">
                  <c:v>AB</c:v>
                </c:pt>
              </c:strCache>
            </c:strRef>
          </c:tx>
          <c:marker>
            <c:symbol val="none"/>
          </c:marker>
          <c:cat>
            <c:strRef>
              <c:f>analyses!$V$6:$W$6</c:f>
              <c:strCache>
                <c:ptCount val="2"/>
                <c:pt idx="0">
                  <c:v>Voor</c:v>
                </c:pt>
                <c:pt idx="1">
                  <c:v>Na</c:v>
                </c:pt>
              </c:strCache>
            </c:strRef>
          </c:cat>
          <c:val>
            <c:numRef>
              <c:f>analyses!$V$7:$W$7</c:f>
              <c:numCache>
                <c:formatCode>#,##0.00</c:formatCode>
                <c:ptCount val="2"/>
                <c:pt idx="0">
                  <c:v>0.5051</c:v>
                </c:pt>
                <c:pt idx="1">
                  <c:v>0.5556</c:v>
                </c:pt>
              </c:numCache>
            </c:numRef>
          </c:val>
        </c:ser>
        <c:ser>
          <c:idx val="1"/>
          <c:order val="1"/>
          <c:tx>
            <c:strRef>
              <c:f>analyses!$U$8</c:f>
              <c:strCache>
                <c:ptCount val="1"/>
                <c:pt idx="0">
                  <c:v>BA</c:v>
                </c:pt>
              </c:strCache>
            </c:strRef>
          </c:tx>
          <c:marker>
            <c:symbol val="none"/>
          </c:marker>
          <c:cat>
            <c:strRef>
              <c:f>analyses!$V$6:$W$6</c:f>
              <c:strCache>
                <c:ptCount val="2"/>
                <c:pt idx="0">
                  <c:v>Voor</c:v>
                </c:pt>
                <c:pt idx="1">
                  <c:v>Na</c:v>
                </c:pt>
              </c:strCache>
            </c:strRef>
          </c:cat>
          <c:val>
            <c:numRef>
              <c:f>analyses!$V$8:$W$8</c:f>
              <c:numCache>
                <c:formatCode>#,##0.00</c:formatCode>
                <c:ptCount val="2"/>
                <c:pt idx="0">
                  <c:v>0.2818</c:v>
                </c:pt>
                <c:pt idx="1">
                  <c:v>0.5273</c:v>
                </c:pt>
              </c:numCache>
            </c:numRef>
          </c:val>
        </c:ser>
        <c:marker val="1"/>
        <c:axId val="759898344"/>
        <c:axId val="759901400"/>
      </c:lineChart>
      <c:catAx>
        <c:axId val="759898344"/>
        <c:scaling>
          <c:orientation val="minMax"/>
        </c:scaling>
        <c:axPos val="b"/>
        <c:tickLblPos val="nextTo"/>
        <c:crossAx val="759901400"/>
        <c:crosses val="autoZero"/>
        <c:auto val="1"/>
        <c:lblAlgn val="ctr"/>
        <c:lblOffset val="100"/>
      </c:catAx>
      <c:valAx>
        <c:axId val="759901400"/>
        <c:scaling>
          <c:orientation val="minMax"/>
        </c:scaling>
        <c:axPos val="l"/>
        <c:majorGridlines/>
        <c:numFmt formatCode="#,##0.00" sourceLinked="1"/>
        <c:tickLblPos val="nextTo"/>
        <c:crossAx val="759898344"/>
        <c:crosses val="autoZero"/>
        <c:crossBetween val="between"/>
      </c:valAx>
    </c:plotArea>
    <c:legend>
      <c:legendPos val="r"/>
      <c:layout/>
    </c:legend>
    <c:plotVisOnly val="1"/>
    <c:dispBlanksAs val="gap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"/>
  <c:chart>
    <c:plotArea>
      <c:layout/>
      <c:lineChart>
        <c:grouping val="standard"/>
        <c:ser>
          <c:idx val="0"/>
          <c:order val="0"/>
          <c:tx>
            <c:strRef>
              <c:f>analyses!$I$7</c:f>
              <c:strCache>
                <c:ptCount val="1"/>
                <c:pt idx="0">
                  <c:v>AB</c:v>
                </c:pt>
              </c:strCache>
            </c:strRef>
          </c:tx>
          <c:marker>
            <c:symbol val="none"/>
          </c:marker>
          <c:cat>
            <c:strRef>
              <c:f>analyses!$J$6:$K$6</c:f>
              <c:strCache>
                <c:ptCount val="2"/>
                <c:pt idx="0">
                  <c:v>Voor</c:v>
                </c:pt>
                <c:pt idx="1">
                  <c:v>Na</c:v>
                </c:pt>
              </c:strCache>
            </c:strRef>
          </c:cat>
          <c:val>
            <c:numRef>
              <c:f>analyses!$J$7:$K$7</c:f>
              <c:numCache>
                <c:formatCode>#,##0.00</c:formatCode>
                <c:ptCount val="2"/>
                <c:pt idx="0">
                  <c:v>0.6667</c:v>
                </c:pt>
                <c:pt idx="1">
                  <c:v>0.5778</c:v>
                </c:pt>
              </c:numCache>
            </c:numRef>
          </c:val>
        </c:ser>
        <c:ser>
          <c:idx val="1"/>
          <c:order val="1"/>
          <c:tx>
            <c:strRef>
              <c:f>analyses!$I$8</c:f>
              <c:strCache>
                <c:ptCount val="1"/>
                <c:pt idx="0">
                  <c:v>BA</c:v>
                </c:pt>
              </c:strCache>
            </c:strRef>
          </c:tx>
          <c:marker>
            <c:symbol val="none"/>
          </c:marker>
          <c:cat>
            <c:strRef>
              <c:f>analyses!$J$6:$K$6</c:f>
              <c:strCache>
                <c:ptCount val="2"/>
                <c:pt idx="0">
                  <c:v>Voor</c:v>
                </c:pt>
                <c:pt idx="1">
                  <c:v>Na</c:v>
                </c:pt>
              </c:strCache>
            </c:strRef>
          </c:cat>
          <c:val>
            <c:numRef>
              <c:f>analyses!$J$8:$K$8</c:f>
              <c:numCache>
                <c:formatCode>#,##0.00</c:formatCode>
                <c:ptCount val="2"/>
                <c:pt idx="0">
                  <c:v>0.47</c:v>
                </c:pt>
                <c:pt idx="1">
                  <c:v>0.66</c:v>
                </c:pt>
              </c:numCache>
            </c:numRef>
          </c:val>
        </c:ser>
        <c:marker val="1"/>
        <c:axId val="759985608"/>
        <c:axId val="759988664"/>
      </c:lineChart>
      <c:catAx>
        <c:axId val="759985608"/>
        <c:scaling>
          <c:orientation val="minMax"/>
        </c:scaling>
        <c:axPos val="b"/>
        <c:tickLblPos val="nextTo"/>
        <c:crossAx val="759988664"/>
        <c:crosses val="autoZero"/>
        <c:auto val="1"/>
        <c:lblAlgn val="ctr"/>
        <c:lblOffset val="100"/>
      </c:catAx>
      <c:valAx>
        <c:axId val="759988664"/>
        <c:scaling>
          <c:orientation val="minMax"/>
        </c:scaling>
        <c:axPos val="l"/>
        <c:majorGridlines/>
        <c:numFmt formatCode="#,##0.00" sourceLinked="1"/>
        <c:tickLblPos val="nextTo"/>
        <c:crossAx val="759985608"/>
        <c:crosses val="autoZero"/>
        <c:crossBetween val="between"/>
      </c:valAx>
    </c:plotArea>
    <c:legend>
      <c:legendPos val="r"/>
      <c:layout/>
    </c:legend>
    <c:plotVisOnly val="1"/>
    <c:dispBlanksAs val="gap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published="0"/>
  <sheetViews>
    <sheetView tabSelected="1" zoomScale="110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published="0"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3273" cy="562263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0.3347</cdr:x>
      <cdr:y>0.6318</cdr:y>
    </cdr:from>
    <cdr:to>
      <cdr:x>0.75137</cdr:x>
      <cdr:y>0.79498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11500" y="3835400"/>
          <a:ext cx="3873500" cy="990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Interventie: F(1,17)=9,89, p=.006</a:t>
          </a:r>
        </a:p>
        <a:p xmlns:a="http://schemas.openxmlformats.org/drawingml/2006/main">
          <a:r>
            <a:rPr lang="en-US" sz="1100"/>
            <a:t>Versie: F(1,17)=4,50,</a:t>
          </a:r>
          <a:r>
            <a:rPr lang="en-US" sz="1100" baseline="0"/>
            <a:t> p = .049</a:t>
          </a:r>
        </a:p>
        <a:p xmlns:a="http://schemas.openxmlformats.org/drawingml/2006/main">
          <a:endParaRPr lang="en-US" sz="1100" baseline="0"/>
        </a:p>
        <a:p xmlns:a="http://schemas.openxmlformats.org/drawingml/2006/main">
          <a:r>
            <a:rPr lang="en-US" sz="1100" baseline="0"/>
            <a:t>Interactie Interventie * Versie: F(1,17)=4,29, p = .006</a:t>
          </a:r>
          <a:endParaRPr lang="en-US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34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0.3347</cdr:x>
      <cdr:y>0.6318</cdr:y>
    </cdr:from>
    <cdr:to>
      <cdr:x>0.75137</cdr:x>
      <cdr:y>0.79498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11500" y="3835400"/>
          <a:ext cx="3873500" cy="990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Interventie: F(1,17)=1,21, p=.286</a:t>
          </a:r>
        </a:p>
        <a:p xmlns:a="http://schemas.openxmlformats.org/drawingml/2006/main">
          <a:r>
            <a:rPr lang="en-US" sz="1100"/>
            <a:t>Versie: F(1,17)=1,75,</a:t>
          </a:r>
          <a:r>
            <a:rPr lang="en-US" sz="1100" baseline="0"/>
            <a:t> p = .204</a:t>
          </a:r>
        </a:p>
        <a:p xmlns:a="http://schemas.openxmlformats.org/drawingml/2006/main">
          <a:endParaRPr lang="en-US" sz="1100" baseline="0"/>
        </a:p>
        <a:p xmlns:a="http://schemas.openxmlformats.org/drawingml/2006/main">
          <a:r>
            <a:rPr lang="en-US" sz="1100" baseline="0"/>
            <a:t>Interactie Interventie * Versie: F(1,17=9,24, p =.007</a:t>
          </a:r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G27"/>
  <sheetViews>
    <sheetView workbookViewId="0">
      <selection activeCell="A2" sqref="A2"/>
    </sheetView>
  </sheetViews>
  <sheetFormatPr baseColWidth="10" defaultColWidth="8.83203125" defaultRowHeight="14"/>
  <sheetData>
    <row r="1" spans="1:59">
      <c r="A1" t="s">
        <v>30</v>
      </c>
      <c r="B1" t="s">
        <v>29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69</v>
      </c>
      <c r="J1" t="s">
        <v>70</v>
      </c>
      <c r="K1" t="s">
        <v>71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79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87</v>
      </c>
      <c r="AB1" t="s">
        <v>88</v>
      </c>
      <c r="AC1" t="s">
        <v>89</v>
      </c>
      <c r="AD1" s="1" t="s">
        <v>90</v>
      </c>
      <c r="AE1" s="1" t="s">
        <v>20</v>
      </c>
      <c r="AF1" s="2" t="s">
        <v>91</v>
      </c>
      <c r="AG1" t="s">
        <v>92</v>
      </c>
      <c r="AH1" t="s">
        <v>93</v>
      </c>
      <c r="AI1" t="s">
        <v>94</v>
      </c>
      <c r="AJ1" t="s">
        <v>95</v>
      </c>
      <c r="AK1" s="2" t="s">
        <v>96</v>
      </c>
      <c r="AL1" t="s">
        <v>97</v>
      </c>
      <c r="AM1" t="s">
        <v>98</v>
      </c>
      <c r="AN1" t="s">
        <v>99</v>
      </c>
      <c r="AO1" t="s">
        <v>100</v>
      </c>
      <c r="AP1" t="s">
        <v>101</v>
      </c>
      <c r="AQ1" t="s">
        <v>102</v>
      </c>
      <c r="AR1" t="s">
        <v>103</v>
      </c>
      <c r="AS1" t="s">
        <v>104</v>
      </c>
      <c r="AT1" t="s">
        <v>105</v>
      </c>
      <c r="AU1" t="s">
        <v>106</v>
      </c>
      <c r="AV1" t="s">
        <v>107</v>
      </c>
      <c r="AW1" t="s">
        <v>108</v>
      </c>
      <c r="AX1" t="s">
        <v>109</v>
      </c>
      <c r="AY1" t="s">
        <v>110</v>
      </c>
      <c r="AZ1" t="s">
        <v>111</v>
      </c>
      <c r="BA1" t="s">
        <v>112</v>
      </c>
      <c r="BB1" t="s">
        <v>113</v>
      </c>
      <c r="BC1" t="s">
        <v>114</v>
      </c>
      <c r="BD1" t="s">
        <v>115</v>
      </c>
      <c r="BE1" t="s">
        <v>116</v>
      </c>
      <c r="BF1" t="s">
        <v>117</v>
      </c>
      <c r="BG1" t="s">
        <v>118</v>
      </c>
    </row>
    <row r="2" spans="1:59">
      <c r="A2" t="s">
        <v>119</v>
      </c>
      <c r="C2" t="s">
        <v>0</v>
      </c>
      <c r="D2">
        <v>43</v>
      </c>
      <c r="E2">
        <v>6</v>
      </c>
      <c r="F2">
        <v>1</v>
      </c>
      <c r="G2">
        <v>7</v>
      </c>
      <c r="H2">
        <v>38</v>
      </c>
      <c r="I2">
        <v>1</v>
      </c>
      <c r="J2">
        <v>1</v>
      </c>
      <c r="K2">
        <v>0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0</v>
      </c>
      <c r="S2">
        <v>1</v>
      </c>
      <c r="T2">
        <v>0</v>
      </c>
      <c r="U2">
        <v>1</v>
      </c>
      <c r="V2">
        <v>0</v>
      </c>
      <c r="W2">
        <v>0</v>
      </c>
      <c r="X2">
        <v>0</v>
      </c>
      <c r="Y2">
        <v>0</v>
      </c>
      <c r="Z2">
        <v>1</v>
      </c>
      <c r="AA2">
        <v>0</v>
      </c>
      <c r="AB2">
        <v>0</v>
      </c>
      <c r="AC2">
        <v>0</v>
      </c>
      <c r="AD2">
        <f>SUM(I2:AC2)</f>
        <v>7</v>
      </c>
      <c r="AE2" t="s">
        <v>119</v>
      </c>
      <c r="AF2" t="s">
        <v>1</v>
      </c>
      <c r="AG2">
        <v>64</v>
      </c>
      <c r="AH2">
        <v>9</v>
      </c>
      <c r="AI2">
        <v>5</v>
      </c>
      <c r="AJ2">
        <v>14</v>
      </c>
      <c r="AK2">
        <v>67</v>
      </c>
      <c r="AL2">
        <v>1</v>
      </c>
      <c r="AM2">
        <v>0</v>
      </c>
      <c r="AN2">
        <v>0</v>
      </c>
      <c r="AO2">
        <v>1</v>
      </c>
      <c r="AP2">
        <v>0</v>
      </c>
      <c r="AQ2">
        <v>1</v>
      </c>
      <c r="AR2">
        <v>1</v>
      </c>
      <c r="AS2">
        <v>1</v>
      </c>
      <c r="AT2">
        <v>0</v>
      </c>
      <c r="AU2">
        <v>1</v>
      </c>
      <c r="AV2">
        <v>1</v>
      </c>
      <c r="AW2">
        <v>0</v>
      </c>
      <c r="AX2">
        <v>1</v>
      </c>
      <c r="AY2">
        <v>1</v>
      </c>
      <c r="AZ2">
        <v>1</v>
      </c>
      <c r="BA2">
        <v>1</v>
      </c>
      <c r="BB2">
        <v>0</v>
      </c>
      <c r="BC2">
        <v>0</v>
      </c>
      <c r="BD2">
        <v>1</v>
      </c>
      <c r="BE2">
        <v>1</v>
      </c>
      <c r="BF2">
        <v>1</v>
      </c>
      <c r="BG2">
        <f t="shared" ref="BG2:BG14" si="0">SUM(AL2:BF2)</f>
        <v>14</v>
      </c>
    </row>
    <row r="3" spans="1:59">
      <c r="A3" t="s">
        <v>2</v>
      </c>
      <c r="C3" t="s">
        <v>0</v>
      </c>
      <c r="D3">
        <v>29</v>
      </c>
      <c r="E3">
        <v>4</v>
      </c>
      <c r="F3">
        <v>3</v>
      </c>
      <c r="G3">
        <v>7</v>
      </c>
      <c r="H3">
        <v>38</v>
      </c>
      <c r="I3">
        <v>1</v>
      </c>
      <c r="J3">
        <v>0</v>
      </c>
      <c r="K3">
        <v>0</v>
      </c>
      <c r="L3">
        <v>0</v>
      </c>
      <c r="M3">
        <v>1</v>
      </c>
      <c r="N3">
        <v>1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1</v>
      </c>
      <c r="X3">
        <v>1</v>
      </c>
      <c r="Y3">
        <v>0</v>
      </c>
      <c r="Z3">
        <v>0</v>
      </c>
      <c r="AA3">
        <v>1</v>
      </c>
      <c r="AB3">
        <v>0</v>
      </c>
      <c r="AC3">
        <v>0</v>
      </c>
      <c r="AD3">
        <f>SUM(I3:AC3)</f>
        <v>7</v>
      </c>
      <c r="AE3" t="s">
        <v>2</v>
      </c>
      <c r="AF3" t="s">
        <v>1</v>
      </c>
      <c r="AG3">
        <v>64</v>
      </c>
      <c r="AH3">
        <v>9</v>
      </c>
      <c r="AI3">
        <v>4</v>
      </c>
      <c r="AJ3">
        <v>13</v>
      </c>
      <c r="AK3">
        <v>62</v>
      </c>
      <c r="AL3">
        <v>1</v>
      </c>
      <c r="AM3">
        <v>1</v>
      </c>
      <c r="AN3">
        <v>0</v>
      </c>
      <c r="AO3">
        <v>1</v>
      </c>
      <c r="AP3">
        <v>0</v>
      </c>
      <c r="AQ3">
        <v>1</v>
      </c>
      <c r="AR3">
        <v>1</v>
      </c>
      <c r="AS3">
        <v>1</v>
      </c>
      <c r="AT3">
        <v>1</v>
      </c>
      <c r="AU3">
        <v>0</v>
      </c>
      <c r="AV3">
        <v>1</v>
      </c>
      <c r="AW3">
        <v>0</v>
      </c>
      <c r="AX3">
        <v>0</v>
      </c>
      <c r="AY3">
        <v>1</v>
      </c>
      <c r="AZ3">
        <v>1</v>
      </c>
      <c r="BA3">
        <v>0</v>
      </c>
      <c r="BB3">
        <v>0</v>
      </c>
      <c r="BC3">
        <v>0</v>
      </c>
      <c r="BD3">
        <v>1</v>
      </c>
      <c r="BE3">
        <v>1</v>
      </c>
      <c r="BF3">
        <v>1</v>
      </c>
      <c r="BG3">
        <f t="shared" si="0"/>
        <v>13</v>
      </c>
    </row>
    <row r="4" spans="1:59">
      <c r="A4" t="s">
        <v>3</v>
      </c>
      <c r="C4" t="s">
        <v>0</v>
      </c>
      <c r="D4">
        <v>43</v>
      </c>
      <c r="E4">
        <v>6</v>
      </c>
      <c r="F4">
        <v>1</v>
      </c>
      <c r="G4">
        <v>7</v>
      </c>
      <c r="H4">
        <v>38</v>
      </c>
      <c r="I4">
        <v>1</v>
      </c>
      <c r="J4">
        <v>0</v>
      </c>
      <c r="K4">
        <v>1</v>
      </c>
      <c r="L4">
        <v>0</v>
      </c>
      <c r="M4">
        <v>1</v>
      </c>
      <c r="N4">
        <v>1</v>
      </c>
      <c r="O4">
        <v>1</v>
      </c>
      <c r="P4">
        <v>0</v>
      </c>
      <c r="Q4">
        <v>0</v>
      </c>
      <c r="R4">
        <v>0</v>
      </c>
      <c r="S4">
        <v>1</v>
      </c>
      <c r="T4">
        <v>0</v>
      </c>
      <c r="U4">
        <v>0</v>
      </c>
      <c r="V4">
        <v>0</v>
      </c>
      <c r="W4">
        <v>0</v>
      </c>
      <c r="X4">
        <v>0</v>
      </c>
      <c r="Y4">
        <v>1</v>
      </c>
      <c r="Z4">
        <v>0</v>
      </c>
      <c r="AA4">
        <v>0</v>
      </c>
      <c r="AB4">
        <v>0</v>
      </c>
      <c r="AC4">
        <v>0</v>
      </c>
      <c r="AD4">
        <f>SUM(I4:AC4)</f>
        <v>7</v>
      </c>
      <c r="AE4" t="s">
        <v>3</v>
      </c>
      <c r="AF4" t="s">
        <v>1</v>
      </c>
      <c r="AG4">
        <v>71</v>
      </c>
      <c r="AH4">
        <v>10</v>
      </c>
      <c r="AI4">
        <v>4</v>
      </c>
      <c r="AJ4">
        <v>14</v>
      </c>
      <c r="AK4">
        <v>67</v>
      </c>
      <c r="AL4">
        <v>1</v>
      </c>
      <c r="AM4">
        <v>1</v>
      </c>
      <c r="AN4">
        <v>1</v>
      </c>
      <c r="AO4">
        <v>0</v>
      </c>
      <c r="AP4">
        <v>0</v>
      </c>
      <c r="AQ4">
        <v>1</v>
      </c>
      <c r="AR4">
        <v>1</v>
      </c>
      <c r="AS4">
        <v>0</v>
      </c>
      <c r="AT4">
        <v>1</v>
      </c>
      <c r="AU4">
        <v>1</v>
      </c>
      <c r="AV4">
        <v>1</v>
      </c>
      <c r="AW4">
        <v>1</v>
      </c>
      <c r="AX4">
        <v>0</v>
      </c>
      <c r="AY4">
        <v>1</v>
      </c>
      <c r="AZ4">
        <v>1</v>
      </c>
      <c r="BA4">
        <v>1</v>
      </c>
      <c r="BB4">
        <v>1</v>
      </c>
      <c r="BC4">
        <v>0</v>
      </c>
      <c r="BD4">
        <v>0</v>
      </c>
      <c r="BE4">
        <v>0</v>
      </c>
      <c r="BF4">
        <v>1</v>
      </c>
      <c r="BG4">
        <f t="shared" si="0"/>
        <v>14</v>
      </c>
    </row>
    <row r="5" spans="1:59">
      <c r="A5" t="s">
        <v>4</v>
      </c>
      <c r="AE5" t="s">
        <v>4</v>
      </c>
      <c r="AF5" t="s">
        <v>1</v>
      </c>
      <c r="AG5">
        <v>57</v>
      </c>
      <c r="AH5">
        <v>8</v>
      </c>
      <c r="AI5">
        <v>5</v>
      </c>
      <c r="AJ5">
        <v>13</v>
      </c>
      <c r="AK5">
        <v>62</v>
      </c>
      <c r="AL5">
        <v>1</v>
      </c>
      <c r="AM5">
        <v>1</v>
      </c>
      <c r="AN5">
        <v>1</v>
      </c>
      <c r="AO5">
        <v>0</v>
      </c>
      <c r="AP5">
        <v>0</v>
      </c>
      <c r="AQ5">
        <v>1</v>
      </c>
      <c r="AR5">
        <v>1</v>
      </c>
      <c r="AS5">
        <v>0</v>
      </c>
      <c r="AT5">
        <v>1</v>
      </c>
      <c r="AU5">
        <v>1</v>
      </c>
      <c r="AV5">
        <v>0</v>
      </c>
      <c r="AW5">
        <v>0</v>
      </c>
      <c r="AX5">
        <v>0</v>
      </c>
      <c r="AY5">
        <v>1</v>
      </c>
      <c r="AZ5">
        <v>0</v>
      </c>
      <c r="BA5">
        <v>0</v>
      </c>
      <c r="BB5">
        <v>1</v>
      </c>
      <c r="BC5">
        <v>1</v>
      </c>
      <c r="BD5">
        <v>1</v>
      </c>
      <c r="BE5">
        <v>1</v>
      </c>
      <c r="BF5">
        <v>1</v>
      </c>
      <c r="BG5">
        <f t="shared" si="0"/>
        <v>13</v>
      </c>
    </row>
    <row r="6" spans="1:59">
      <c r="A6" t="s">
        <v>5</v>
      </c>
      <c r="C6" t="s">
        <v>0</v>
      </c>
      <c r="D6">
        <v>36</v>
      </c>
      <c r="E6">
        <v>5</v>
      </c>
      <c r="F6">
        <v>3</v>
      </c>
      <c r="G6">
        <v>8</v>
      </c>
      <c r="H6">
        <v>38</v>
      </c>
      <c r="I6">
        <v>1</v>
      </c>
      <c r="J6">
        <v>0</v>
      </c>
      <c r="K6">
        <v>1</v>
      </c>
      <c r="L6">
        <v>1</v>
      </c>
      <c r="M6">
        <v>1</v>
      </c>
      <c r="N6"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1</v>
      </c>
      <c r="Y6">
        <v>0</v>
      </c>
      <c r="Z6">
        <v>1</v>
      </c>
      <c r="AA6">
        <v>0</v>
      </c>
      <c r="AB6">
        <v>0</v>
      </c>
      <c r="AC6">
        <v>1</v>
      </c>
      <c r="AD6">
        <f>SUM(I6:AC6)</f>
        <v>8</v>
      </c>
      <c r="AE6" t="s">
        <v>5</v>
      </c>
      <c r="AF6" t="s">
        <v>1</v>
      </c>
      <c r="AG6">
        <v>57</v>
      </c>
      <c r="AH6">
        <v>8</v>
      </c>
      <c r="AI6">
        <v>1</v>
      </c>
      <c r="AJ6">
        <v>9</v>
      </c>
      <c r="AK6">
        <v>48</v>
      </c>
      <c r="AL6">
        <v>1</v>
      </c>
      <c r="AM6">
        <v>1</v>
      </c>
      <c r="AN6">
        <v>0</v>
      </c>
      <c r="AO6">
        <v>1</v>
      </c>
      <c r="AP6">
        <v>0</v>
      </c>
      <c r="AQ6">
        <v>1</v>
      </c>
      <c r="AR6">
        <v>1</v>
      </c>
      <c r="AS6">
        <v>0</v>
      </c>
      <c r="AT6">
        <v>0</v>
      </c>
      <c r="AU6">
        <v>0</v>
      </c>
      <c r="AV6">
        <v>1</v>
      </c>
      <c r="AW6">
        <v>1</v>
      </c>
      <c r="AX6">
        <v>0</v>
      </c>
      <c r="AY6">
        <v>1</v>
      </c>
      <c r="AZ6">
        <v>0</v>
      </c>
      <c r="BA6">
        <v>0</v>
      </c>
      <c r="BB6">
        <v>0</v>
      </c>
      <c r="BC6">
        <v>0</v>
      </c>
      <c r="BD6">
        <v>1</v>
      </c>
      <c r="BE6">
        <v>0</v>
      </c>
      <c r="BF6">
        <v>0</v>
      </c>
      <c r="BG6">
        <f t="shared" si="0"/>
        <v>9</v>
      </c>
    </row>
    <row r="7" spans="1:59">
      <c r="A7" t="s">
        <v>6</v>
      </c>
      <c r="AE7" t="s">
        <v>6</v>
      </c>
      <c r="AF7" t="s">
        <v>1</v>
      </c>
      <c r="AG7">
        <v>36</v>
      </c>
      <c r="AH7">
        <v>5</v>
      </c>
      <c r="AI7">
        <v>3</v>
      </c>
      <c r="AJ7">
        <v>8</v>
      </c>
      <c r="AK7">
        <v>38</v>
      </c>
      <c r="AL7">
        <v>1</v>
      </c>
      <c r="AM7">
        <v>0</v>
      </c>
      <c r="AN7">
        <v>1</v>
      </c>
      <c r="AO7">
        <v>1</v>
      </c>
      <c r="AP7">
        <v>0</v>
      </c>
      <c r="AQ7">
        <v>1</v>
      </c>
      <c r="AR7">
        <v>1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1</v>
      </c>
      <c r="BF7">
        <v>1</v>
      </c>
      <c r="BG7">
        <f t="shared" si="0"/>
        <v>8</v>
      </c>
    </row>
    <row r="8" spans="1:59">
      <c r="A8" t="s">
        <v>7</v>
      </c>
      <c r="C8" t="s">
        <v>0</v>
      </c>
      <c r="D8">
        <v>43</v>
      </c>
      <c r="E8">
        <v>6</v>
      </c>
      <c r="F8">
        <v>4</v>
      </c>
      <c r="G8">
        <v>10</v>
      </c>
      <c r="H8">
        <v>48</v>
      </c>
      <c r="I8">
        <v>1</v>
      </c>
      <c r="J8">
        <v>0</v>
      </c>
      <c r="K8">
        <v>0</v>
      </c>
      <c r="L8">
        <v>0</v>
      </c>
      <c r="M8">
        <v>1</v>
      </c>
      <c r="N8">
        <v>1</v>
      </c>
      <c r="O8">
        <v>1</v>
      </c>
      <c r="P8">
        <v>0</v>
      </c>
      <c r="Q8">
        <v>1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1</v>
      </c>
      <c r="Y8">
        <v>0</v>
      </c>
      <c r="Z8">
        <v>1</v>
      </c>
      <c r="AA8">
        <v>1</v>
      </c>
      <c r="AB8">
        <v>1</v>
      </c>
      <c r="AC8">
        <v>0</v>
      </c>
      <c r="AD8">
        <f>SUM(I8:AC8)</f>
        <v>10</v>
      </c>
      <c r="AE8" t="s">
        <v>7</v>
      </c>
      <c r="AF8" t="s">
        <v>1</v>
      </c>
      <c r="AG8">
        <v>86</v>
      </c>
      <c r="AH8">
        <v>12</v>
      </c>
      <c r="AI8">
        <v>6</v>
      </c>
      <c r="AJ8">
        <v>18</v>
      </c>
      <c r="AK8">
        <v>86</v>
      </c>
      <c r="AL8">
        <v>1</v>
      </c>
      <c r="AM8">
        <v>1</v>
      </c>
      <c r="AN8">
        <v>1</v>
      </c>
      <c r="AO8">
        <v>1</v>
      </c>
      <c r="AP8">
        <v>0</v>
      </c>
      <c r="AQ8">
        <v>1</v>
      </c>
      <c r="AR8">
        <v>1</v>
      </c>
      <c r="AS8">
        <v>0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0</v>
      </c>
      <c r="BC8">
        <v>1</v>
      </c>
      <c r="BD8">
        <v>1</v>
      </c>
      <c r="BE8">
        <v>1</v>
      </c>
      <c r="BF8">
        <v>1</v>
      </c>
      <c r="BG8">
        <f t="shared" si="0"/>
        <v>18</v>
      </c>
    </row>
    <row r="9" spans="1:59">
      <c r="A9" t="s">
        <v>8</v>
      </c>
      <c r="C9" t="s">
        <v>0</v>
      </c>
      <c r="D9">
        <v>50</v>
      </c>
      <c r="E9">
        <v>7</v>
      </c>
      <c r="F9">
        <v>2</v>
      </c>
      <c r="G9">
        <v>9</v>
      </c>
      <c r="H9">
        <v>43</v>
      </c>
      <c r="I9">
        <v>1</v>
      </c>
      <c r="J9">
        <v>1</v>
      </c>
      <c r="K9">
        <v>1</v>
      </c>
      <c r="L9">
        <v>0</v>
      </c>
      <c r="M9">
        <v>1</v>
      </c>
      <c r="N9">
        <v>1</v>
      </c>
      <c r="O9">
        <v>1</v>
      </c>
      <c r="P9">
        <v>0</v>
      </c>
      <c r="Q9">
        <v>1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</v>
      </c>
      <c r="AB9">
        <v>1</v>
      </c>
      <c r="AC9">
        <v>0</v>
      </c>
      <c r="AD9">
        <f>SUM(I9:AC9)</f>
        <v>9</v>
      </c>
      <c r="AE9" t="s">
        <v>8</v>
      </c>
      <c r="AF9" t="s">
        <v>1</v>
      </c>
      <c r="AG9">
        <v>50</v>
      </c>
      <c r="AH9">
        <v>7</v>
      </c>
      <c r="AI9">
        <v>2</v>
      </c>
      <c r="AJ9">
        <v>9</v>
      </c>
      <c r="AK9">
        <v>43</v>
      </c>
      <c r="AL9">
        <v>1</v>
      </c>
      <c r="AM9">
        <v>1</v>
      </c>
      <c r="AN9">
        <v>1</v>
      </c>
      <c r="AO9">
        <v>0</v>
      </c>
      <c r="AP9">
        <v>0</v>
      </c>
      <c r="AQ9">
        <v>1</v>
      </c>
      <c r="AR9">
        <v>1</v>
      </c>
      <c r="AS9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1</v>
      </c>
      <c r="BD9">
        <v>1</v>
      </c>
      <c r="BE9">
        <v>0</v>
      </c>
      <c r="BF9">
        <v>0</v>
      </c>
      <c r="BG9">
        <f t="shared" si="0"/>
        <v>9</v>
      </c>
    </row>
    <row r="10" spans="1:59">
      <c r="A10" t="s">
        <v>9</v>
      </c>
      <c r="AE10" t="s">
        <v>9</v>
      </c>
      <c r="AF10" t="s">
        <v>1</v>
      </c>
      <c r="AG10">
        <v>71</v>
      </c>
      <c r="AH10">
        <v>10</v>
      </c>
      <c r="AI10">
        <v>3</v>
      </c>
      <c r="AJ10">
        <v>13</v>
      </c>
      <c r="AK10">
        <v>62</v>
      </c>
      <c r="AL10">
        <v>1</v>
      </c>
      <c r="AM10">
        <v>1</v>
      </c>
      <c r="AN10">
        <v>1</v>
      </c>
      <c r="AO10">
        <v>1</v>
      </c>
      <c r="AP10">
        <v>0</v>
      </c>
      <c r="AQ10">
        <v>1</v>
      </c>
      <c r="AR10">
        <v>1</v>
      </c>
      <c r="AS10">
        <v>0</v>
      </c>
      <c r="AT10">
        <v>0</v>
      </c>
      <c r="AU10">
        <v>1</v>
      </c>
      <c r="AV10">
        <v>1</v>
      </c>
      <c r="AW10">
        <v>0</v>
      </c>
      <c r="AX10">
        <v>1</v>
      </c>
      <c r="AY10">
        <v>1</v>
      </c>
      <c r="AZ10">
        <v>1</v>
      </c>
      <c r="BA10">
        <v>0</v>
      </c>
      <c r="BB10">
        <v>0</v>
      </c>
      <c r="BC10">
        <v>0</v>
      </c>
      <c r="BD10">
        <v>1</v>
      </c>
      <c r="BE10">
        <v>0</v>
      </c>
      <c r="BF10">
        <v>1</v>
      </c>
      <c r="BG10">
        <f t="shared" si="0"/>
        <v>13</v>
      </c>
    </row>
    <row r="11" spans="1:59">
      <c r="A11" t="s">
        <v>10</v>
      </c>
      <c r="C11" t="s">
        <v>0</v>
      </c>
      <c r="D11">
        <v>36</v>
      </c>
      <c r="E11">
        <v>5</v>
      </c>
      <c r="F11">
        <v>1</v>
      </c>
      <c r="G11">
        <v>6</v>
      </c>
      <c r="H11">
        <v>29</v>
      </c>
      <c r="I11">
        <v>1</v>
      </c>
      <c r="J11">
        <v>0</v>
      </c>
      <c r="K11">
        <v>0</v>
      </c>
      <c r="L11">
        <v>1</v>
      </c>
      <c r="M11">
        <v>0</v>
      </c>
      <c r="N11">
        <v>0</v>
      </c>
      <c r="O11">
        <v>1</v>
      </c>
      <c r="P11">
        <v>0</v>
      </c>
      <c r="Q11">
        <v>0</v>
      </c>
      <c r="R11">
        <v>0</v>
      </c>
      <c r="S11">
        <v>1</v>
      </c>
      <c r="T11">
        <v>1</v>
      </c>
      <c r="U11">
        <v>0</v>
      </c>
      <c r="V11">
        <v>0</v>
      </c>
      <c r="W11">
        <v>1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f>SUM(I11:AC11)</f>
        <v>6</v>
      </c>
      <c r="AE11" t="s">
        <v>10</v>
      </c>
      <c r="AF11" t="s">
        <v>1</v>
      </c>
      <c r="AG11">
        <v>71</v>
      </c>
      <c r="AH11">
        <v>10</v>
      </c>
      <c r="AI11">
        <v>6</v>
      </c>
      <c r="AJ11">
        <v>16</v>
      </c>
      <c r="AK11">
        <v>76</v>
      </c>
      <c r="AL11">
        <v>1</v>
      </c>
      <c r="AM11">
        <v>1</v>
      </c>
      <c r="AN11">
        <v>1</v>
      </c>
      <c r="AO11">
        <v>0</v>
      </c>
      <c r="AP11">
        <v>0</v>
      </c>
      <c r="AQ11">
        <v>1</v>
      </c>
      <c r="AR11">
        <v>0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0</v>
      </c>
      <c r="AY11">
        <v>1</v>
      </c>
      <c r="AZ11">
        <v>0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f t="shared" si="0"/>
        <v>16</v>
      </c>
    </row>
    <row r="12" spans="1:59">
      <c r="A12" t="s">
        <v>11</v>
      </c>
      <c r="C12" t="s">
        <v>0</v>
      </c>
      <c r="D12">
        <v>50</v>
      </c>
      <c r="E12">
        <v>7</v>
      </c>
      <c r="F12">
        <v>2</v>
      </c>
      <c r="G12">
        <v>9</v>
      </c>
      <c r="H12">
        <v>43</v>
      </c>
      <c r="I12">
        <v>1</v>
      </c>
      <c r="J12">
        <v>0</v>
      </c>
      <c r="K12">
        <v>0</v>
      </c>
      <c r="L12">
        <v>1</v>
      </c>
      <c r="M12">
        <v>1</v>
      </c>
      <c r="N12">
        <v>1</v>
      </c>
      <c r="O12">
        <v>1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1</v>
      </c>
      <c r="W12">
        <v>0</v>
      </c>
      <c r="X12">
        <v>0</v>
      </c>
      <c r="Y12">
        <v>0</v>
      </c>
      <c r="Z12">
        <v>1</v>
      </c>
      <c r="AA12">
        <v>0</v>
      </c>
      <c r="AB12">
        <v>1</v>
      </c>
      <c r="AC12">
        <v>0</v>
      </c>
      <c r="AD12">
        <f>SUM(I12:AC12)</f>
        <v>9</v>
      </c>
      <c r="AE12" t="s">
        <v>11</v>
      </c>
      <c r="AF12" t="s">
        <v>1</v>
      </c>
      <c r="AG12">
        <v>57</v>
      </c>
      <c r="AH12">
        <v>8</v>
      </c>
      <c r="AI12">
        <v>5</v>
      </c>
      <c r="AJ12">
        <v>13</v>
      </c>
      <c r="AK12">
        <v>62</v>
      </c>
      <c r="AL12">
        <v>1</v>
      </c>
      <c r="AM12">
        <v>0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1</v>
      </c>
      <c r="BA12">
        <v>0</v>
      </c>
      <c r="BB12">
        <v>0</v>
      </c>
      <c r="BC12">
        <v>1</v>
      </c>
      <c r="BD12">
        <v>1</v>
      </c>
      <c r="BE12">
        <v>1</v>
      </c>
      <c r="BF12">
        <v>1</v>
      </c>
      <c r="BG12">
        <f t="shared" si="0"/>
        <v>13</v>
      </c>
    </row>
    <row r="13" spans="1:59">
      <c r="A13" t="s">
        <v>12</v>
      </c>
      <c r="C13" t="s">
        <v>0</v>
      </c>
      <c r="D13">
        <v>36</v>
      </c>
      <c r="E13">
        <v>5</v>
      </c>
      <c r="F13">
        <v>3</v>
      </c>
      <c r="G13">
        <v>8</v>
      </c>
      <c r="H13">
        <v>38</v>
      </c>
      <c r="I13">
        <v>1</v>
      </c>
      <c r="J13">
        <v>0</v>
      </c>
      <c r="K13">
        <v>0</v>
      </c>
      <c r="L13">
        <v>0</v>
      </c>
      <c r="M13">
        <v>1</v>
      </c>
      <c r="N13">
        <v>1</v>
      </c>
      <c r="O13">
        <v>1</v>
      </c>
      <c r="P13">
        <v>0</v>
      </c>
      <c r="Q13">
        <v>0</v>
      </c>
      <c r="R13">
        <v>0</v>
      </c>
      <c r="S13">
        <v>0</v>
      </c>
      <c r="T13">
        <v>1</v>
      </c>
      <c r="U13">
        <v>0</v>
      </c>
      <c r="V13">
        <v>0</v>
      </c>
      <c r="W13">
        <v>1</v>
      </c>
      <c r="X13">
        <v>1</v>
      </c>
      <c r="Y13">
        <v>0</v>
      </c>
      <c r="Z13">
        <v>1</v>
      </c>
      <c r="AA13">
        <v>0</v>
      </c>
      <c r="AB13">
        <v>0</v>
      </c>
      <c r="AC13">
        <v>0</v>
      </c>
      <c r="AD13">
        <f>SUM(I13:AC13)</f>
        <v>8</v>
      </c>
      <c r="AE13" t="s">
        <v>12</v>
      </c>
      <c r="AF13" t="s">
        <v>1</v>
      </c>
      <c r="AG13">
        <v>64</v>
      </c>
      <c r="AH13">
        <v>9</v>
      </c>
      <c r="AI13">
        <v>3</v>
      </c>
      <c r="AJ13">
        <v>12</v>
      </c>
      <c r="AK13">
        <v>57</v>
      </c>
      <c r="AL13">
        <v>1</v>
      </c>
      <c r="AM13">
        <v>1</v>
      </c>
      <c r="AN13">
        <v>1</v>
      </c>
      <c r="AO13">
        <v>0</v>
      </c>
      <c r="AP13">
        <v>1</v>
      </c>
      <c r="AQ13">
        <v>1</v>
      </c>
      <c r="AR13">
        <v>1</v>
      </c>
      <c r="AS13">
        <v>0</v>
      </c>
      <c r="AT13">
        <v>1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1</v>
      </c>
      <c r="BA13">
        <v>0</v>
      </c>
      <c r="BB13">
        <v>0</v>
      </c>
      <c r="BC13">
        <v>0</v>
      </c>
      <c r="BD13">
        <v>1</v>
      </c>
      <c r="BE13">
        <v>1</v>
      </c>
      <c r="BF13">
        <v>0</v>
      </c>
      <c r="BG13">
        <f t="shared" si="0"/>
        <v>12</v>
      </c>
    </row>
    <row r="14" spans="1:59">
      <c r="A14" t="s">
        <v>13</v>
      </c>
      <c r="C14" t="s">
        <v>0</v>
      </c>
      <c r="D14">
        <v>36</v>
      </c>
      <c r="E14">
        <v>5</v>
      </c>
      <c r="F14">
        <v>2</v>
      </c>
      <c r="G14">
        <v>7</v>
      </c>
      <c r="H14">
        <v>38</v>
      </c>
      <c r="I14">
        <v>1</v>
      </c>
      <c r="J14">
        <v>1</v>
      </c>
      <c r="K14">
        <v>0</v>
      </c>
      <c r="L14">
        <v>0</v>
      </c>
      <c r="M14">
        <v>1</v>
      </c>
      <c r="N14">
        <v>1</v>
      </c>
      <c r="O14">
        <v>1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1</v>
      </c>
      <c r="X14">
        <v>0</v>
      </c>
      <c r="Y14">
        <v>0</v>
      </c>
      <c r="Z14">
        <v>1</v>
      </c>
      <c r="AA14">
        <v>0</v>
      </c>
      <c r="AB14">
        <v>0</v>
      </c>
      <c r="AC14">
        <v>0</v>
      </c>
      <c r="AD14">
        <f>SUM(I14:AC14)</f>
        <v>7</v>
      </c>
      <c r="AE14" t="s">
        <v>13</v>
      </c>
      <c r="AF14" t="s">
        <v>1</v>
      </c>
      <c r="AG14">
        <v>36</v>
      </c>
      <c r="AH14">
        <v>5</v>
      </c>
      <c r="AI14">
        <v>1</v>
      </c>
      <c r="AJ14">
        <v>6</v>
      </c>
      <c r="AK14">
        <v>29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1</v>
      </c>
      <c r="AR14">
        <v>0</v>
      </c>
      <c r="AS14">
        <v>1</v>
      </c>
      <c r="AT14">
        <v>1</v>
      </c>
      <c r="AU14">
        <v>0</v>
      </c>
      <c r="AV14">
        <v>0</v>
      </c>
      <c r="AW14">
        <v>0</v>
      </c>
      <c r="AX14">
        <v>0</v>
      </c>
      <c r="AY14">
        <v>1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0</v>
      </c>
      <c r="BG14">
        <f t="shared" si="0"/>
        <v>6</v>
      </c>
    </row>
    <row r="15" spans="1:59">
      <c r="A15" t="s">
        <v>14</v>
      </c>
      <c r="AE15" t="s">
        <v>14</v>
      </c>
      <c r="AF15" t="s">
        <v>0</v>
      </c>
      <c r="AG15">
        <v>43</v>
      </c>
      <c r="AH15">
        <v>6</v>
      </c>
      <c r="AL15">
        <v>1</v>
      </c>
      <c r="AM15">
        <v>0</v>
      </c>
      <c r="AN15">
        <v>1</v>
      </c>
      <c r="AO15">
        <v>1</v>
      </c>
      <c r="AP15">
        <v>0</v>
      </c>
      <c r="AQ15">
        <v>1</v>
      </c>
      <c r="AR15">
        <v>1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</row>
    <row r="16" spans="1:59">
      <c r="A16" t="s">
        <v>15</v>
      </c>
      <c r="C16" t="s">
        <v>1</v>
      </c>
      <c r="D16">
        <v>57</v>
      </c>
      <c r="E16">
        <v>8</v>
      </c>
      <c r="F16">
        <v>3</v>
      </c>
      <c r="G16">
        <v>11</v>
      </c>
      <c r="H16">
        <v>52</v>
      </c>
      <c r="I16">
        <v>1</v>
      </c>
      <c r="J16">
        <v>1</v>
      </c>
      <c r="K16">
        <v>1</v>
      </c>
      <c r="L16">
        <v>1</v>
      </c>
      <c r="M16">
        <v>0</v>
      </c>
      <c r="N16">
        <v>1</v>
      </c>
      <c r="O16">
        <v>1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1</v>
      </c>
      <c r="W16">
        <v>0</v>
      </c>
      <c r="X16">
        <v>0</v>
      </c>
      <c r="Y16">
        <v>0</v>
      </c>
      <c r="Z16">
        <v>1</v>
      </c>
      <c r="AA16">
        <v>1</v>
      </c>
      <c r="AB16">
        <v>1</v>
      </c>
      <c r="AC16">
        <v>0</v>
      </c>
      <c r="AD16">
        <f>SUM(I16:AC16)</f>
        <v>11</v>
      </c>
      <c r="AE16" t="s">
        <v>15</v>
      </c>
      <c r="AF16" t="s">
        <v>0</v>
      </c>
      <c r="AG16">
        <v>43</v>
      </c>
      <c r="AH16">
        <v>6</v>
      </c>
      <c r="AI16">
        <v>6</v>
      </c>
      <c r="AJ16">
        <v>12</v>
      </c>
      <c r="AK16">
        <v>57</v>
      </c>
      <c r="AL16">
        <v>1</v>
      </c>
      <c r="AM16">
        <v>0</v>
      </c>
      <c r="AN16">
        <v>1</v>
      </c>
      <c r="AO16">
        <v>0</v>
      </c>
      <c r="AP16">
        <v>0</v>
      </c>
      <c r="AQ16">
        <v>1</v>
      </c>
      <c r="AR16">
        <v>1</v>
      </c>
      <c r="AS16">
        <v>0</v>
      </c>
      <c r="AT16">
        <v>1</v>
      </c>
      <c r="AU16">
        <v>0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f>SUM(AL16:BF16)</f>
        <v>12</v>
      </c>
    </row>
    <row r="17" spans="1:59">
      <c r="A17" t="s">
        <v>16</v>
      </c>
      <c r="C17" t="s">
        <v>1</v>
      </c>
      <c r="D17">
        <v>71</v>
      </c>
      <c r="E17">
        <v>10</v>
      </c>
      <c r="F17">
        <v>6</v>
      </c>
      <c r="G17">
        <v>16</v>
      </c>
      <c r="H17">
        <v>71</v>
      </c>
      <c r="I17">
        <v>1</v>
      </c>
      <c r="J17">
        <v>1</v>
      </c>
      <c r="K17">
        <v>1</v>
      </c>
      <c r="L17">
        <v>0</v>
      </c>
      <c r="M17">
        <v>0</v>
      </c>
      <c r="N17">
        <v>1</v>
      </c>
      <c r="O17">
        <v>1</v>
      </c>
      <c r="P17">
        <v>1</v>
      </c>
      <c r="Q17">
        <v>1</v>
      </c>
      <c r="R17">
        <v>0</v>
      </c>
      <c r="S17">
        <v>1</v>
      </c>
      <c r="T17">
        <v>0</v>
      </c>
      <c r="U17">
        <v>1</v>
      </c>
      <c r="V17">
        <v>1</v>
      </c>
      <c r="W17">
        <v>1</v>
      </c>
      <c r="X17">
        <v>1</v>
      </c>
      <c r="Y17">
        <v>0</v>
      </c>
      <c r="Z17">
        <v>1</v>
      </c>
      <c r="AA17">
        <v>1</v>
      </c>
      <c r="AB17">
        <v>1</v>
      </c>
      <c r="AC17">
        <v>1</v>
      </c>
      <c r="AD17">
        <f>SUM(I17:AC17)</f>
        <v>16</v>
      </c>
      <c r="AE17" t="s">
        <v>16</v>
      </c>
      <c r="AF17" t="s">
        <v>0</v>
      </c>
      <c r="AG17">
        <v>79</v>
      </c>
      <c r="AH17">
        <v>11</v>
      </c>
      <c r="AI17">
        <v>3</v>
      </c>
      <c r="AJ17">
        <v>14</v>
      </c>
      <c r="AK17">
        <v>67</v>
      </c>
      <c r="AL17">
        <v>1</v>
      </c>
      <c r="AM17">
        <v>0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0</v>
      </c>
      <c r="AT17">
        <v>1</v>
      </c>
      <c r="AU17">
        <v>0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0</v>
      </c>
      <c r="BB17">
        <v>0</v>
      </c>
      <c r="BC17">
        <v>1</v>
      </c>
      <c r="BD17">
        <v>0</v>
      </c>
      <c r="BE17">
        <v>0</v>
      </c>
      <c r="BF17">
        <v>1</v>
      </c>
      <c r="BG17">
        <f>SUM(AL17:BF17)</f>
        <v>14</v>
      </c>
    </row>
    <row r="18" spans="1:59">
      <c r="A18" t="s">
        <v>17</v>
      </c>
      <c r="AE18" t="s">
        <v>17</v>
      </c>
      <c r="AF18" t="s">
        <v>0</v>
      </c>
    </row>
    <row r="19" spans="1:59">
      <c r="A19" t="s">
        <v>18</v>
      </c>
      <c r="AE19" t="s">
        <v>18</v>
      </c>
      <c r="AF19" t="s">
        <v>0</v>
      </c>
      <c r="AG19">
        <v>43</v>
      </c>
      <c r="AH19">
        <v>6</v>
      </c>
      <c r="AI19">
        <v>2</v>
      </c>
      <c r="AJ19">
        <v>8</v>
      </c>
      <c r="AK19">
        <v>38</v>
      </c>
      <c r="AL19">
        <v>1</v>
      </c>
      <c r="AM19">
        <v>1</v>
      </c>
      <c r="AN19">
        <v>0</v>
      </c>
      <c r="AO19">
        <v>0</v>
      </c>
      <c r="AP19">
        <v>1</v>
      </c>
      <c r="AQ19">
        <v>1</v>
      </c>
      <c r="AR19">
        <v>1</v>
      </c>
      <c r="AS19">
        <v>0</v>
      </c>
      <c r="AT19">
        <v>1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0</v>
      </c>
      <c r="BG19">
        <f t="shared" ref="BG19:BG27" si="1">SUM(AL19:BF19)</f>
        <v>8</v>
      </c>
    </row>
    <row r="20" spans="1:59">
      <c r="A20" t="s">
        <v>19</v>
      </c>
      <c r="C20" t="s">
        <v>1</v>
      </c>
      <c r="D20">
        <v>64</v>
      </c>
      <c r="E20">
        <v>9</v>
      </c>
      <c r="F20">
        <v>5</v>
      </c>
      <c r="G20">
        <v>14</v>
      </c>
      <c r="H20">
        <v>67</v>
      </c>
      <c r="I20">
        <v>1</v>
      </c>
      <c r="J20">
        <v>1</v>
      </c>
      <c r="K20">
        <v>1</v>
      </c>
      <c r="L20">
        <v>1</v>
      </c>
      <c r="M20">
        <v>0</v>
      </c>
      <c r="N20">
        <v>1</v>
      </c>
      <c r="O20">
        <v>1</v>
      </c>
      <c r="P20">
        <v>1</v>
      </c>
      <c r="Q20">
        <v>1</v>
      </c>
      <c r="R20">
        <v>0</v>
      </c>
      <c r="S20">
        <v>0</v>
      </c>
      <c r="T20">
        <v>1</v>
      </c>
      <c r="U20">
        <v>0</v>
      </c>
      <c r="V20">
        <v>0</v>
      </c>
      <c r="W20">
        <v>1</v>
      </c>
      <c r="X20">
        <v>0</v>
      </c>
      <c r="Y20">
        <v>1</v>
      </c>
      <c r="Z20">
        <v>0</v>
      </c>
      <c r="AA20">
        <v>1</v>
      </c>
      <c r="AB20">
        <v>1</v>
      </c>
      <c r="AC20">
        <v>1</v>
      </c>
      <c r="AD20">
        <f>SUM(I20:AC20)</f>
        <v>14</v>
      </c>
      <c r="AE20" t="s">
        <v>19</v>
      </c>
      <c r="AF20" t="s">
        <v>0</v>
      </c>
      <c r="AG20">
        <v>50</v>
      </c>
      <c r="AH20">
        <v>7</v>
      </c>
      <c r="AI20">
        <v>4</v>
      </c>
      <c r="AJ20">
        <v>11</v>
      </c>
      <c r="AK20">
        <v>52</v>
      </c>
      <c r="AL20">
        <v>1</v>
      </c>
      <c r="AM20">
        <v>1</v>
      </c>
      <c r="AN20">
        <v>0</v>
      </c>
      <c r="AO20">
        <v>0</v>
      </c>
      <c r="AP20">
        <v>1</v>
      </c>
      <c r="AQ20">
        <v>1</v>
      </c>
      <c r="AR20">
        <v>1</v>
      </c>
      <c r="AS20">
        <v>0</v>
      </c>
      <c r="AT20">
        <v>1</v>
      </c>
      <c r="AU20">
        <v>0</v>
      </c>
      <c r="AV20">
        <v>0</v>
      </c>
      <c r="AW20">
        <v>0</v>
      </c>
      <c r="AX20">
        <v>1</v>
      </c>
      <c r="AY20">
        <v>0</v>
      </c>
      <c r="AZ20">
        <v>0</v>
      </c>
      <c r="BA20">
        <v>0</v>
      </c>
      <c r="BB20">
        <v>1</v>
      </c>
      <c r="BC20">
        <v>1</v>
      </c>
      <c r="BD20">
        <v>0</v>
      </c>
      <c r="BE20">
        <v>1</v>
      </c>
      <c r="BF20">
        <v>1</v>
      </c>
      <c r="BG20">
        <f t="shared" si="1"/>
        <v>11</v>
      </c>
    </row>
    <row r="21" spans="1:59">
      <c r="A21" t="s">
        <v>21</v>
      </c>
      <c r="C21" t="s">
        <v>1</v>
      </c>
      <c r="D21">
        <v>43</v>
      </c>
      <c r="E21">
        <v>6</v>
      </c>
      <c r="F21">
        <v>4</v>
      </c>
      <c r="G21">
        <v>10</v>
      </c>
      <c r="H21">
        <v>48</v>
      </c>
      <c r="I21">
        <v>1</v>
      </c>
      <c r="J21">
        <v>0</v>
      </c>
      <c r="K21">
        <v>0</v>
      </c>
      <c r="L21">
        <v>1</v>
      </c>
      <c r="M21">
        <v>0</v>
      </c>
      <c r="N21">
        <v>1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1</v>
      </c>
      <c r="Z21">
        <v>0</v>
      </c>
      <c r="AA21">
        <v>1</v>
      </c>
      <c r="AB21">
        <v>1</v>
      </c>
      <c r="AC21">
        <v>1</v>
      </c>
      <c r="AD21">
        <f>SUM(I21:AC21)</f>
        <v>10</v>
      </c>
      <c r="AE21" t="s">
        <v>21</v>
      </c>
      <c r="AF21" t="s">
        <v>0</v>
      </c>
      <c r="AG21">
        <v>29</v>
      </c>
      <c r="AH21">
        <v>4</v>
      </c>
      <c r="AI21">
        <v>6</v>
      </c>
      <c r="AJ21">
        <v>10</v>
      </c>
      <c r="AK21">
        <v>48</v>
      </c>
      <c r="AL21">
        <v>1</v>
      </c>
      <c r="AM21">
        <v>0</v>
      </c>
      <c r="AN21">
        <v>0</v>
      </c>
      <c r="AO21">
        <v>0</v>
      </c>
      <c r="AP21">
        <v>1</v>
      </c>
      <c r="AQ21">
        <v>1</v>
      </c>
      <c r="AR21">
        <v>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1</v>
      </c>
      <c r="BA21">
        <v>1</v>
      </c>
      <c r="BB21">
        <v>0</v>
      </c>
      <c r="BC21">
        <v>1</v>
      </c>
      <c r="BD21">
        <v>1</v>
      </c>
      <c r="BE21">
        <v>1</v>
      </c>
      <c r="BF21">
        <v>1</v>
      </c>
      <c r="BG21">
        <f t="shared" si="1"/>
        <v>10</v>
      </c>
    </row>
    <row r="22" spans="1:59">
      <c r="A22" t="s">
        <v>22</v>
      </c>
      <c r="AE22" t="s">
        <v>22</v>
      </c>
      <c r="AF22" t="s">
        <v>0</v>
      </c>
      <c r="AG22">
        <v>50</v>
      </c>
      <c r="AH22">
        <v>7</v>
      </c>
      <c r="AI22">
        <v>1</v>
      </c>
      <c r="AJ22">
        <v>8</v>
      </c>
      <c r="AK22">
        <v>38</v>
      </c>
      <c r="AL22">
        <v>1</v>
      </c>
      <c r="AM22">
        <v>0</v>
      </c>
      <c r="AN22">
        <v>1</v>
      </c>
      <c r="AO22">
        <v>1</v>
      </c>
      <c r="AP22">
        <v>1</v>
      </c>
      <c r="AQ22">
        <v>0</v>
      </c>
      <c r="AR22">
        <v>1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1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1</v>
      </c>
      <c r="BF22">
        <v>0</v>
      </c>
      <c r="BG22">
        <f t="shared" si="1"/>
        <v>8</v>
      </c>
    </row>
    <row r="23" spans="1:59">
      <c r="A23" t="s">
        <v>23</v>
      </c>
      <c r="C23" t="s">
        <v>1</v>
      </c>
      <c r="D23">
        <v>57</v>
      </c>
      <c r="E23">
        <v>8</v>
      </c>
      <c r="F23">
        <v>1</v>
      </c>
      <c r="G23">
        <v>9</v>
      </c>
      <c r="H23">
        <v>43</v>
      </c>
      <c r="I23">
        <v>1</v>
      </c>
      <c r="J23">
        <v>0</v>
      </c>
      <c r="K23">
        <v>1</v>
      </c>
      <c r="L23">
        <v>1</v>
      </c>
      <c r="M23">
        <v>0</v>
      </c>
      <c r="N23">
        <v>1</v>
      </c>
      <c r="O23">
        <v>1</v>
      </c>
      <c r="P23">
        <v>0</v>
      </c>
      <c r="Q23">
        <v>0</v>
      </c>
      <c r="R23">
        <v>1</v>
      </c>
      <c r="S23">
        <v>0</v>
      </c>
      <c r="T23">
        <v>1</v>
      </c>
      <c r="U23">
        <v>0</v>
      </c>
      <c r="V23">
        <v>1</v>
      </c>
      <c r="W23">
        <v>1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f>SUM(I23:AC23)</f>
        <v>9</v>
      </c>
      <c r="AE23" t="s">
        <v>23</v>
      </c>
      <c r="AF23" t="s">
        <v>0</v>
      </c>
      <c r="AG23">
        <v>93</v>
      </c>
      <c r="AH23">
        <v>13</v>
      </c>
      <c r="AI23">
        <v>4</v>
      </c>
      <c r="AJ23">
        <v>17</v>
      </c>
      <c r="AK23">
        <v>81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0</v>
      </c>
      <c r="AZ23">
        <v>1</v>
      </c>
      <c r="BA23">
        <v>0</v>
      </c>
      <c r="BB23">
        <v>0</v>
      </c>
      <c r="BC23">
        <v>1</v>
      </c>
      <c r="BD23">
        <v>1</v>
      </c>
      <c r="BE23">
        <v>0</v>
      </c>
      <c r="BF23">
        <v>1</v>
      </c>
      <c r="BG23">
        <f t="shared" si="1"/>
        <v>17</v>
      </c>
    </row>
    <row r="24" spans="1:59">
      <c r="A24" t="s">
        <v>24</v>
      </c>
      <c r="C24" t="s">
        <v>25</v>
      </c>
      <c r="D24">
        <v>64</v>
      </c>
      <c r="E24">
        <v>9</v>
      </c>
      <c r="F24">
        <v>4</v>
      </c>
      <c r="G24">
        <v>13</v>
      </c>
      <c r="H24">
        <v>62</v>
      </c>
      <c r="I24">
        <v>1</v>
      </c>
      <c r="J24">
        <v>0</v>
      </c>
      <c r="K24">
        <v>1</v>
      </c>
      <c r="L24">
        <v>1</v>
      </c>
      <c r="M24">
        <v>0</v>
      </c>
      <c r="N24">
        <v>1</v>
      </c>
      <c r="O24">
        <v>1</v>
      </c>
      <c r="P24">
        <v>0</v>
      </c>
      <c r="Q24">
        <v>1</v>
      </c>
      <c r="R24">
        <v>1</v>
      </c>
      <c r="S24">
        <v>1</v>
      </c>
      <c r="T24">
        <v>1</v>
      </c>
      <c r="U24">
        <v>0</v>
      </c>
      <c r="V24">
        <v>0</v>
      </c>
      <c r="W24">
        <v>0</v>
      </c>
      <c r="X24">
        <v>0</v>
      </c>
      <c r="Y24">
        <v>1</v>
      </c>
      <c r="Z24">
        <v>1</v>
      </c>
      <c r="AA24">
        <v>1</v>
      </c>
      <c r="AB24">
        <v>1</v>
      </c>
      <c r="AC24">
        <v>0</v>
      </c>
      <c r="AD24">
        <f>SUM(I24:AC24)</f>
        <v>13</v>
      </c>
      <c r="AE24" t="s">
        <v>24</v>
      </c>
      <c r="AF24" t="s">
        <v>0</v>
      </c>
      <c r="AG24">
        <v>43</v>
      </c>
      <c r="AH24">
        <v>6</v>
      </c>
      <c r="AI24">
        <v>3</v>
      </c>
      <c r="AJ24">
        <v>9</v>
      </c>
      <c r="AK24">
        <v>43</v>
      </c>
      <c r="AL24">
        <v>1</v>
      </c>
      <c r="AM24">
        <v>0</v>
      </c>
      <c r="AN24">
        <v>0</v>
      </c>
      <c r="AO24">
        <v>0</v>
      </c>
      <c r="AP24">
        <v>1</v>
      </c>
      <c r="AQ24">
        <v>1</v>
      </c>
      <c r="AR24">
        <v>0</v>
      </c>
      <c r="AS24">
        <v>1</v>
      </c>
      <c r="AT24">
        <v>1</v>
      </c>
      <c r="AU24">
        <v>0</v>
      </c>
      <c r="AV24">
        <v>0</v>
      </c>
      <c r="AW24">
        <v>0</v>
      </c>
      <c r="AX24">
        <v>1</v>
      </c>
      <c r="AY24">
        <v>0</v>
      </c>
      <c r="AZ24">
        <v>1</v>
      </c>
      <c r="BA24">
        <v>0</v>
      </c>
      <c r="BB24">
        <v>0</v>
      </c>
      <c r="BC24">
        <v>1</v>
      </c>
      <c r="BD24">
        <v>1</v>
      </c>
      <c r="BE24">
        <v>0</v>
      </c>
      <c r="BF24">
        <v>0</v>
      </c>
      <c r="BG24">
        <f t="shared" si="1"/>
        <v>9</v>
      </c>
    </row>
    <row r="25" spans="1:59">
      <c r="A25" t="s">
        <v>26</v>
      </c>
      <c r="C25" t="s">
        <v>1</v>
      </c>
      <c r="D25">
        <v>71</v>
      </c>
      <c r="E25">
        <v>10</v>
      </c>
      <c r="F25">
        <v>4</v>
      </c>
      <c r="G25">
        <v>14</v>
      </c>
      <c r="H25">
        <v>67</v>
      </c>
      <c r="I25">
        <v>1</v>
      </c>
      <c r="J25">
        <v>1</v>
      </c>
      <c r="K25">
        <v>1</v>
      </c>
      <c r="L25">
        <v>1</v>
      </c>
      <c r="M25">
        <v>0</v>
      </c>
      <c r="N25">
        <v>1</v>
      </c>
      <c r="O25">
        <v>1</v>
      </c>
      <c r="P25">
        <v>1</v>
      </c>
      <c r="Q25">
        <v>1</v>
      </c>
      <c r="R25">
        <v>0</v>
      </c>
      <c r="S25">
        <v>0</v>
      </c>
      <c r="T25">
        <v>0</v>
      </c>
      <c r="U25">
        <v>1</v>
      </c>
      <c r="V25">
        <v>1</v>
      </c>
      <c r="W25">
        <v>0</v>
      </c>
      <c r="X25">
        <v>1</v>
      </c>
      <c r="Y25">
        <v>0</v>
      </c>
      <c r="Z25">
        <v>0</v>
      </c>
      <c r="AA25">
        <v>1</v>
      </c>
      <c r="AB25">
        <v>1</v>
      </c>
      <c r="AC25">
        <v>1</v>
      </c>
      <c r="AD25">
        <f>SUM(I25:AC25)</f>
        <v>14</v>
      </c>
      <c r="AE25" t="s">
        <v>26</v>
      </c>
      <c r="AF25" t="s">
        <v>0</v>
      </c>
      <c r="AG25">
        <v>43</v>
      </c>
      <c r="AH25">
        <v>6</v>
      </c>
      <c r="AI25">
        <v>5</v>
      </c>
      <c r="AJ25">
        <v>11</v>
      </c>
      <c r="AK25">
        <v>52</v>
      </c>
      <c r="AL25">
        <v>1</v>
      </c>
      <c r="AM25">
        <v>1</v>
      </c>
      <c r="AN25">
        <v>0</v>
      </c>
      <c r="AO25">
        <v>1</v>
      </c>
      <c r="AP25">
        <v>1</v>
      </c>
      <c r="AQ25">
        <v>1</v>
      </c>
      <c r="AR25">
        <v>1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1</v>
      </c>
      <c r="BA25">
        <v>0</v>
      </c>
      <c r="BB25">
        <v>1</v>
      </c>
      <c r="BC25">
        <v>1</v>
      </c>
      <c r="BD25">
        <v>1</v>
      </c>
      <c r="BE25">
        <v>0</v>
      </c>
      <c r="BF25">
        <v>1</v>
      </c>
      <c r="BG25">
        <f t="shared" si="1"/>
        <v>11</v>
      </c>
    </row>
    <row r="26" spans="1:59">
      <c r="A26" t="s">
        <v>27</v>
      </c>
      <c r="C26" t="s">
        <v>1</v>
      </c>
      <c r="D26">
        <v>57</v>
      </c>
      <c r="E26">
        <v>8</v>
      </c>
      <c r="F26">
        <v>2</v>
      </c>
      <c r="G26">
        <v>10</v>
      </c>
      <c r="H26">
        <v>57</v>
      </c>
      <c r="I26">
        <v>1</v>
      </c>
      <c r="J26">
        <v>0</v>
      </c>
      <c r="K26">
        <v>1</v>
      </c>
      <c r="L26">
        <v>0</v>
      </c>
      <c r="M26">
        <v>1</v>
      </c>
      <c r="N26">
        <v>1</v>
      </c>
      <c r="O26">
        <v>1</v>
      </c>
      <c r="P26">
        <v>1</v>
      </c>
      <c r="Q26">
        <v>0</v>
      </c>
      <c r="R26">
        <v>0</v>
      </c>
      <c r="S26">
        <v>0</v>
      </c>
      <c r="T26">
        <v>1</v>
      </c>
      <c r="U26">
        <v>0</v>
      </c>
      <c r="V26">
        <v>1</v>
      </c>
      <c r="W26">
        <v>0</v>
      </c>
      <c r="X26">
        <v>0</v>
      </c>
      <c r="Y26">
        <v>0</v>
      </c>
      <c r="Z26">
        <v>1</v>
      </c>
      <c r="AA26">
        <v>1</v>
      </c>
      <c r="AB26">
        <v>0</v>
      </c>
      <c r="AC26">
        <v>0</v>
      </c>
      <c r="AD26">
        <f>SUM(I26:AC26)</f>
        <v>10</v>
      </c>
      <c r="AE26" t="s">
        <v>27</v>
      </c>
      <c r="AF26" t="s">
        <v>0</v>
      </c>
      <c r="AG26">
        <v>21</v>
      </c>
      <c r="AH26">
        <v>3</v>
      </c>
      <c r="AI26">
        <v>6</v>
      </c>
      <c r="AJ26">
        <v>9</v>
      </c>
      <c r="AK26">
        <v>43</v>
      </c>
      <c r="AL26">
        <v>1</v>
      </c>
      <c r="AM26">
        <v>0</v>
      </c>
      <c r="AN26">
        <v>0</v>
      </c>
      <c r="AO26">
        <v>0</v>
      </c>
      <c r="AP26">
        <v>0</v>
      </c>
      <c r="AQ26">
        <v>1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0</v>
      </c>
      <c r="AX26">
        <v>0</v>
      </c>
      <c r="AY26">
        <v>0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0</v>
      </c>
      <c r="BF26">
        <v>1</v>
      </c>
      <c r="BG26">
        <f t="shared" si="1"/>
        <v>9</v>
      </c>
    </row>
    <row r="27" spans="1:59">
      <c r="A27" t="s">
        <v>28</v>
      </c>
      <c r="C27" t="s">
        <v>1</v>
      </c>
      <c r="D27">
        <v>71</v>
      </c>
      <c r="E27">
        <v>10</v>
      </c>
      <c r="F27">
        <v>3</v>
      </c>
      <c r="G27">
        <v>13</v>
      </c>
      <c r="H27">
        <v>62</v>
      </c>
      <c r="I27">
        <v>1</v>
      </c>
      <c r="J27">
        <v>0</v>
      </c>
      <c r="K27">
        <v>1</v>
      </c>
      <c r="L27">
        <v>0</v>
      </c>
      <c r="M27">
        <v>1</v>
      </c>
      <c r="N27">
        <v>1</v>
      </c>
      <c r="O27">
        <v>1</v>
      </c>
      <c r="P27">
        <v>1</v>
      </c>
      <c r="Q27">
        <v>0</v>
      </c>
      <c r="R27">
        <v>0</v>
      </c>
      <c r="S27">
        <v>1</v>
      </c>
      <c r="T27">
        <v>1</v>
      </c>
      <c r="U27">
        <v>1</v>
      </c>
      <c r="V27">
        <v>1</v>
      </c>
      <c r="W27">
        <v>0</v>
      </c>
      <c r="X27">
        <v>1</v>
      </c>
      <c r="Y27">
        <v>1</v>
      </c>
      <c r="Z27">
        <v>0</v>
      </c>
      <c r="AA27">
        <v>1</v>
      </c>
      <c r="AB27">
        <v>0</v>
      </c>
      <c r="AC27">
        <v>0</v>
      </c>
      <c r="AD27">
        <f>SUM(I27:AC27)</f>
        <v>13</v>
      </c>
      <c r="AE27" t="s">
        <v>28</v>
      </c>
      <c r="AF27" t="s">
        <v>0</v>
      </c>
      <c r="AG27">
        <v>71</v>
      </c>
      <c r="AH27">
        <v>10</v>
      </c>
      <c r="AI27">
        <v>4</v>
      </c>
      <c r="AJ27">
        <v>14</v>
      </c>
      <c r="AK27">
        <v>67</v>
      </c>
      <c r="AL27">
        <v>1</v>
      </c>
      <c r="AM27">
        <v>0</v>
      </c>
      <c r="AN27">
        <v>1</v>
      </c>
      <c r="AO27">
        <v>0</v>
      </c>
      <c r="AP27">
        <v>0</v>
      </c>
      <c r="AQ27">
        <v>1</v>
      </c>
      <c r="AR27">
        <v>1</v>
      </c>
      <c r="AS27">
        <v>1</v>
      </c>
      <c r="AT27">
        <v>1</v>
      </c>
      <c r="AU27">
        <v>0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0</v>
      </c>
      <c r="BC27">
        <v>0</v>
      </c>
      <c r="BD27">
        <v>1</v>
      </c>
      <c r="BE27">
        <v>0</v>
      </c>
      <c r="BF27">
        <v>1</v>
      </c>
      <c r="BG27">
        <f t="shared" si="1"/>
        <v>14</v>
      </c>
    </row>
  </sheetData>
  <sheetCalcPr fullCalcOnLoad="1"/>
  <phoneticPr fontId="8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B4:W24"/>
  <sheetViews>
    <sheetView workbookViewId="0">
      <selection activeCell="L16" sqref="L16"/>
    </sheetView>
  </sheetViews>
  <sheetFormatPr baseColWidth="10" defaultColWidth="8.83203125" defaultRowHeight="14"/>
  <sheetData>
    <row r="4" spans="2:23" ht="15.75" customHeight="1" thickBot="1">
      <c r="B4" s="18" t="s">
        <v>31</v>
      </c>
      <c r="C4" s="18"/>
      <c r="D4" s="18"/>
      <c r="E4" s="18"/>
      <c r="F4" s="18"/>
      <c r="N4" s="18" t="s">
        <v>31</v>
      </c>
      <c r="O4" s="18"/>
      <c r="P4" s="18"/>
      <c r="Q4" s="18"/>
      <c r="R4" s="18"/>
    </row>
    <row r="5" spans="2:23" ht="24" thickTop="1" thickBot="1">
      <c r="B5" s="4"/>
      <c r="C5" s="5" t="s">
        <v>32</v>
      </c>
      <c r="D5" s="6" t="s">
        <v>33</v>
      </c>
      <c r="E5" s="6" t="s">
        <v>34</v>
      </c>
      <c r="F5" s="7" t="s">
        <v>35</v>
      </c>
      <c r="N5" s="4"/>
      <c r="O5" s="5" t="s">
        <v>32</v>
      </c>
      <c r="P5" s="6" t="s">
        <v>33</v>
      </c>
      <c r="Q5" s="6" t="s">
        <v>34</v>
      </c>
      <c r="R5" s="7" t="s">
        <v>35</v>
      </c>
    </row>
    <row r="6" spans="2:23" ht="15.75" customHeight="1" thickTop="1">
      <c r="B6" s="21" t="s">
        <v>36</v>
      </c>
      <c r="C6" s="8" t="s">
        <v>37</v>
      </c>
      <c r="D6" s="9">
        <v>0.66669999999999996</v>
      </c>
      <c r="E6" s="9">
        <v>8.6599999999999996E-2</v>
      </c>
      <c r="F6" s="10">
        <v>9</v>
      </c>
      <c r="I6" s="3"/>
      <c r="J6" s="3" t="s">
        <v>44</v>
      </c>
      <c r="K6" s="3" t="s">
        <v>45</v>
      </c>
      <c r="N6" s="21" t="s">
        <v>57</v>
      </c>
      <c r="O6" s="8" t="s">
        <v>37</v>
      </c>
      <c r="P6" s="9">
        <v>0.50509999999999999</v>
      </c>
      <c r="Q6" s="9">
        <v>0.16458999999999999</v>
      </c>
      <c r="R6" s="10">
        <v>9</v>
      </c>
      <c r="U6" s="3"/>
      <c r="V6" s="3" t="s">
        <v>44</v>
      </c>
      <c r="W6" s="3" t="s">
        <v>45</v>
      </c>
    </row>
    <row r="7" spans="2:23" ht="15" thickBot="1">
      <c r="B7" s="22"/>
      <c r="C7" s="8" t="s">
        <v>38</v>
      </c>
      <c r="D7" s="9">
        <v>0.47</v>
      </c>
      <c r="E7" s="9">
        <v>0.10593</v>
      </c>
      <c r="F7" s="10">
        <v>10</v>
      </c>
      <c r="H7" t="s">
        <v>41</v>
      </c>
      <c r="I7" s="3" t="s">
        <v>42</v>
      </c>
      <c r="J7" s="3">
        <f>D6</f>
        <v>0.66669999999999996</v>
      </c>
      <c r="K7" s="3">
        <f>D9</f>
        <v>0.57779999999999998</v>
      </c>
      <c r="N7" s="22"/>
      <c r="O7" s="11" t="s">
        <v>38</v>
      </c>
      <c r="P7" s="12">
        <v>0.28179999999999999</v>
      </c>
      <c r="Q7" s="12">
        <v>9.0399999999999994E-2</v>
      </c>
      <c r="R7" s="13">
        <v>10</v>
      </c>
      <c r="T7" t="s">
        <v>62</v>
      </c>
      <c r="U7" s="3" t="s">
        <v>42</v>
      </c>
      <c r="V7" s="3">
        <f>P6</f>
        <v>0.50509999999999999</v>
      </c>
      <c r="W7" s="3">
        <f>P9</f>
        <v>0.55559999999999998</v>
      </c>
    </row>
    <row r="8" spans="2:23" ht="15" thickBot="1">
      <c r="B8" s="23"/>
      <c r="C8" s="11" t="s">
        <v>39</v>
      </c>
      <c r="D8" s="12">
        <v>0.56320000000000003</v>
      </c>
      <c r="E8" s="12">
        <v>0.13829</v>
      </c>
      <c r="F8" s="13">
        <v>19</v>
      </c>
      <c r="I8" s="3" t="s">
        <v>43</v>
      </c>
      <c r="J8" s="3">
        <f>D7</f>
        <v>0.47</v>
      </c>
      <c r="K8" s="3">
        <f>D10</f>
        <v>0.66</v>
      </c>
      <c r="N8" s="23"/>
      <c r="O8" s="11" t="s">
        <v>39</v>
      </c>
      <c r="P8" s="12">
        <v>0.3876</v>
      </c>
      <c r="Q8" s="12">
        <v>0.17100000000000001</v>
      </c>
      <c r="R8" s="13">
        <v>19</v>
      </c>
      <c r="U8" s="3" t="s">
        <v>43</v>
      </c>
      <c r="V8" s="3">
        <f>P7</f>
        <v>0.28179999999999999</v>
      </c>
      <c r="W8" s="3">
        <f>P10</f>
        <v>0.52729999999999999</v>
      </c>
    </row>
    <row r="9" spans="2:23" ht="15" customHeight="1" thickBot="1">
      <c r="B9" s="24" t="s">
        <v>40</v>
      </c>
      <c r="C9" s="8" t="s">
        <v>37</v>
      </c>
      <c r="D9" s="9">
        <v>0.57779999999999998</v>
      </c>
      <c r="E9" s="9">
        <v>0.19861000000000001</v>
      </c>
      <c r="F9" s="10">
        <v>9</v>
      </c>
      <c r="N9" s="24" t="s">
        <v>58</v>
      </c>
      <c r="O9" s="11" t="s">
        <v>37</v>
      </c>
      <c r="P9" s="12">
        <v>0.55559999999999998</v>
      </c>
      <c r="Q9" s="12">
        <v>0.11539000000000001</v>
      </c>
      <c r="R9" s="13">
        <v>9</v>
      </c>
    </row>
    <row r="10" spans="2:23" ht="24" customHeight="1" thickBot="1">
      <c r="B10" s="22"/>
      <c r="C10" s="8" t="s">
        <v>38</v>
      </c>
      <c r="D10" s="9">
        <v>0.66</v>
      </c>
      <c r="E10" s="9">
        <v>0.13499</v>
      </c>
      <c r="F10" s="10">
        <v>10</v>
      </c>
      <c r="N10" s="22"/>
      <c r="O10" s="11" t="s">
        <v>38</v>
      </c>
      <c r="P10" s="12">
        <v>0.52729999999999999</v>
      </c>
      <c r="Q10" s="12">
        <v>0.24167</v>
      </c>
      <c r="R10" s="13">
        <v>10</v>
      </c>
    </row>
    <row r="11" spans="2:23" ht="15" thickBot="1">
      <c r="B11" s="25"/>
      <c r="C11" s="14" t="s">
        <v>39</v>
      </c>
      <c r="D11" s="15">
        <v>0.62109999999999999</v>
      </c>
      <c r="E11" s="15">
        <v>0.16858999999999999</v>
      </c>
      <c r="F11" s="16">
        <v>19</v>
      </c>
      <c r="N11" s="25"/>
      <c r="O11" s="14" t="s">
        <v>39</v>
      </c>
      <c r="P11" s="15">
        <v>0.54069999999999996</v>
      </c>
      <c r="Q11" s="15">
        <v>0.18795999999999999</v>
      </c>
      <c r="R11" s="16">
        <v>19</v>
      </c>
    </row>
    <row r="12" spans="2:23" ht="15" thickTop="1"/>
    <row r="14" spans="2:23" ht="15" thickBot="1">
      <c r="B14" s="18" t="s">
        <v>59</v>
      </c>
      <c r="C14" s="18"/>
      <c r="D14" s="18"/>
      <c r="E14" s="18"/>
      <c r="F14" s="18"/>
      <c r="G14" s="18"/>
    </row>
    <row r="15" spans="2:23" ht="24" thickTop="1" thickBot="1">
      <c r="B15" s="19" t="s">
        <v>46</v>
      </c>
      <c r="C15" s="20"/>
      <c r="D15" s="17" t="s">
        <v>47</v>
      </c>
      <c r="E15" s="6" t="s">
        <v>48</v>
      </c>
      <c r="F15" s="6" t="s">
        <v>49</v>
      </c>
      <c r="G15" s="7" t="s">
        <v>50</v>
      </c>
      <c r="N15" s="18" t="s">
        <v>31</v>
      </c>
      <c r="O15" s="18"/>
      <c r="P15" s="18"/>
      <c r="Q15" s="18"/>
      <c r="R15" s="18"/>
    </row>
    <row r="16" spans="2:23" ht="24" thickTop="1" thickBot="1">
      <c r="B16" s="21" t="s">
        <v>51</v>
      </c>
      <c r="C16" s="8" t="s">
        <v>52</v>
      </c>
      <c r="D16" s="9">
        <v>6.7000000000000004E-2</v>
      </c>
      <c r="E16" s="9" t="s">
        <v>60</v>
      </c>
      <c r="F16" s="9">
        <v>1</v>
      </c>
      <c r="G16" s="10">
        <v>17</v>
      </c>
      <c r="N16" s="4"/>
      <c r="O16" s="5" t="s">
        <v>32</v>
      </c>
      <c r="P16" s="6" t="s">
        <v>33</v>
      </c>
      <c r="Q16" s="6" t="s">
        <v>34</v>
      </c>
      <c r="R16" s="7" t="s">
        <v>35</v>
      </c>
    </row>
    <row r="17" spans="2:18" ht="23" thickTop="1">
      <c r="B17" s="22"/>
      <c r="C17" s="8" t="s">
        <v>53</v>
      </c>
      <c r="D17" s="9">
        <v>0.93300000000000005</v>
      </c>
      <c r="E17" s="9" t="s">
        <v>60</v>
      </c>
      <c r="F17" s="9">
        <v>1</v>
      </c>
      <c r="G17" s="10">
        <v>17</v>
      </c>
      <c r="N17" s="21" t="s">
        <v>57</v>
      </c>
      <c r="O17" s="8" t="s">
        <v>37</v>
      </c>
      <c r="P17" s="9">
        <v>0.50509999999999999</v>
      </c>
      <c r="Q17" s="9">
        <v>0.16458999999999999</v>
      </c>
      <c r="R17" s="10">
        <v>9</v>
      </c>
    </row>
    <row r="18" spans="2:18" ht="23" thickBot="1">
      <c r="B18" s="22"/>
      <c r="C18" s="11" t="s">
        <v>54</v>
      </c>
      <c r="D18" s="12">
        <v>7.0999999999999994E-2</v>
      </c>
      <c r="E18" s="12" t="s">
        <v>60</v>
      </c>
      <c r="F18" s="12">
        <v>1</v>
      </c>
      <c r="G18" s="13">
        <v>17</v>
      </c>
      <c r="N18" s="22"/>
      <c r="O18" s="11" t="s">
        <v>38</v>
      </c>
      <c r="P18" s="12">
        <v>0.28179999999999999</v>
      </c>
      <c r="Q18" s="12">
        <v>9.0399999999999994E-2</v>
      </c>
      <c r="R18" s="13">
        <v>10</v>
      </c>
    </row>
    <row r="19" spans="2:18" ht="34" thickBot="1">
      <c r="B19" s="23"/>
      <c r="C19" s="11" t="s">
        <v>55</v>
      </c>
      <c r="D19" s="12">
        <v>7.0999999999999994E-2</v>
      </c>
      <c r="E19" s="12" t="s">
        <v>60</v>
      </c>
      <c r="F19" s="12">
        <v>1</v>
      </c>
      <c r="G19" s="13">
        <v>17</v>
      </c>
      <c r="N19" s="23"/>
      <c r="O19" s="11" t="s">
        <v>39</v>
      </c>
      <c r="P19" s="12">
        <v>0.3876</v>
      </c>
      <c r="Q19" s="12">
        <v>0.17100000000000001</v>
      </c>
      <c r="R19" s="13">
        <v>19</v>
      </c>
    </row>
    <row r="20" spans="2:18" ht="23" thickBot="1">
      <c r="B20" s="24" t="s">
        <v>56</v>
      </c>
      <c r="C20" s="8" t="s">
        <v>52</v>
      </c>
      <c r="D20" s="9">
        <v>0.35199999999999998</v>
      </c>
      <c r="E20" s="9" t="s">
        <v>61</v>
      </c>
      <c r="F20" s="9">
        <v>1</v>
      </c>
      <c r="G20" s="10">
        <v>17</v>
      </c>
      <c r="N20" s="24" t="s">
        <v>58</v>
      </c>
      <c r="O20" s="11" t="s">
        <v>37</v>
      </c>
      <c r="P20" s="12">
        <v>0.55559999999999998</v>
      </c>
      <c r="Q20" s="12">
        <v>0.11539000000000001</v>
      </c>
      <c r="R20" s="13">
        <v>9</v>
      </c>
    </row>
    <row r="21" spans="2:18" ht="23" thickBot="1">
      <c r="B21" s="22"/>
      <c r="C21" s="11" t="s">
        <v>53</v>
      </c>
      <c r="D21" s="12">
        <v>0.64800000000000002</v>
      </c>
      <c r="E21" s="12" t="s">
        <v>61</v>
      </c>
      <c r="F21" s="12">
        <v>1</v>
      </c>
      <c r="G21" s="13">
        <v>17</v>
      </c>
      <c r="N21" s="22"/>
      <c r="O21" s="11" t="s">
        <v>38</v>
      </c>
      <c r="P21" s="12">
        <v>0.52729999999999999</v>
      </c>
      <c r="Q21" s="12">
        <v>0.24167</v>
      </c>
      <c r="R21" s="13">
        <v>10</v>
      </c>
    </row>
    <row r="22" spans="2:18" ht="23" thickBot="1">
      <c r="B22" s="22"/>
      <c r="C22" s="8" t="s">
        <v>54</v>
      </c>
      <c r="D22" s="9">
        <v>0.54300000000000004</v>
      </c>
      <c r="E22" s="9" t="s">
        <v>61</v>
      </c>
      <c r="F22" s="9">
        <v>1</v>
      </c>
      <c r="G22" s="10">
        <v>17</v>
      </c>
      <c r="N22" s="25"/>
      <c r="O22" s="14" t="s">
        <v>39</v>
      </c>
      <c r="P22" s="15">
        <v>0.54069999999999996</v>
      </c>
      <c r="Q22" s="15">
        <v>0.18795999999999999</v>
      </c>
      <c r="R22" s="16">
        <v>19</v>
      </c>
    </row>
    <row r="23" spans="2:18" ht="35" thickTop="1" thickBot="1">
      <c r="B23" s="25"/>
      <c r="C23" s="14" t="s">
        <v>55</v>
      </c>
      <c r="D23" s="15">
        <v>0.54300000000000004</v>
      </c>
      <c r="E23" s="15" t="s">
        <v>61</v>
      </c>
      <c r="F23" s="15">
        <v>1</v>
      </c>
      <c r="G23" s="16">
        <v>17</v>
      </c>
    </row>
    <row r="24" spans="2:18" ht="15" thickTop="1"/>
  </sheetData>
  <sheetCalcPr fullCalcOnLoad="1"/>
  <mergeCells count="13">
    <mergeCell ref="B20:B23"/>
    <mergeCell ref="N20:N22"/>
    <mergeCell ref="B16:B19"/>
    <mergeCell ref="N15:R15"/>
    <mergeCell ref="N17:N19"/>
    <mergeCell ref="B14:G14"/>
    <mergeCell ref="B15:C15"/>
    <mergeCell ref="N4:R4"/>
    <mergeCell ref="N6:N8"/>
    <mergeCell ref="N9:N11"/>
    <mergeCell ref="B4:F4"/>
    <mergeCell ref="B6:B8"/>
    <mergeCell ref="B9:B11"/>
  </mergeCells>
  <phoneticPr fontId="8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ColWidth="8.83203125" defaultRowHeight="14"/>
  <sheetData/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data spss</vt:lpstr>
      <vt:lpstr>analyses</vt:lpstr>
      <vt:lpstr>Sheet3</vt:lpstr>
      <vt:lpstr>Figuur Macro</vt:lpstr>
      <vt:lpstr>Figuur Meso</vt:lpstr>
    </vt:vector>
  </TitlesOfParts>
  <Company>Universiteit van Amsterdam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Albert Verbeek</cp:lastModifiedBy>
  <dcterms:created xsi:type="dcterms:W3CDTF">2015-06-15T18:15:45Z</dcterms:created>
  <dcterms:modified xsi:type="dcterms:W3CDTF">2015-07-10T12:18:32Z</dcterms:modified>
</cp:coreProperties>
</file>